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8370" windowHeight="6015" tabRatio="601"/>
  </bookViews>
  <sheets>
    <sheet name="DERS YÜKÜ FORMU" sheetId="2" r:id="rId1"/>
  </sheets>
  <definedNames>
    <definedName name="_xlnm.Print_Area" localSheetId="0">'DERS YÜKÜ FORMU'!$A$1:$AW$47</definedName>
  </definedNames>
  <calcPr calcId="125725"/>
</workbook>
</file>

<file path=xl/calcChain.xml><?xml version="1.0" encoding="utf-8"?>
<calcChain xmlns="http://schemas.openxmlformats.org/spreadsheetml/2006/main">
  <c r="AU38" i="2"/>
  <c r="AN39"/>
  <c r="AP39" s="1"/>
  <c r="AN32"/>
  <c r="AP32" s="1"/>
  <c r="AN33"/>
  <c r="AO33" s="1"/>
  <c r="AQ33" s="1"/>
  <c r="AN34"/>
  <c r="AO34" s="1"/>
  <c r="AQ34" s="1"/>
  <c r="AN35"/>
  <c r="AP35" s="1"/>
  <c r="AN36"/>
  <c r="AP36" s="1"/>
  <c r="AN37"/>
  <c r="AP37" s="1"/>
  <c r="AN38"/>
  <c r="AP38" s="1"/>
  <c r="AU31"/>
  <c r="AW31" s="1"/>
  <c r="AU32"/>
  <c r="AW32" s="1"/>
  <c r="AU33"/>
  <c r="AW33" s="1"/>
  <c r="AU34"/>
  <c r="AW34" s="1"/>
  <c r="AU35"/>
  <c r="AW35" s="1"/>
  <c r="AU36"/>
  <c r="AW36" s="1"/>
  <c r="AU37"/>
  <c r="AW37" s="1"/>
  <c r="AU39"/>
  <c r="AW39" s="1"/>
  <c r="AU24"/>
  <c r="AW24" s="1"/>
  <c r="AW38"/>
  <c r="AW40"/>
  <c r="AU25"/>
  <c r="AW25" s="1"/>
  <c r="AU21"/>
  <c r="AW21" s="1"/>
  <c r="AU22"/>
  <c r="AW22" s="1"/>
  <c r="AU23"/>
  <c r="AW23" s="1"/>
  <c r="AF33"/>
  <c r="AF34"/>
  <c r="AH34" s="1"/>
  <c r="AF35"/>
  <c r="AG35" s="1"/>
  <c r="AI35" s="1"/>
  <c r="AF36"/>
  <c r="AH36" s="1"/>
  <c r="AG36"/>
  <c r="AI36" s="1"/>
  <c r="AF37"/>
  <c r="AG37" s="1"/>
  <c r="AI37" s="1"/>
  <c r="AF38"/>
  <c r="AG38" s="1"/>
  <c r="AI38" s="1"/>
  <c r="X33"/>
  <c r="Y33" s="1"/>
  <c r="AA33" s="1"/>
  <c r="X34"/>
  <c r="Y34" s="1"/>
  <c r="AA34" s="1"/>
  <c r="X35"/>
  <c r="Y35" s="1"/>
  <c r="AA35" s="1"/>
  <c r="X36"/>
  <c r="Z36" s="1"/>
  <c r="X37"/>
  <c r="Z37" s="1"/>
  <c r="X38"/>
  <c r="Y38" s="1"/>
  <c r="AA38" s="1"/>
  <c r="P33"/>
  <c r="R33"/>
  <c r="Q33"/>
  <c r="S33" s="1"/>
  <c r="P34"/>
  <c r="R34" s="1"/>
  <c r="P35"/>
  <c r="Q35" s="1"/>
  <c r="S35" s="1"/>
  <c r="P36"/>
  <c r="R36" s="1"/>
  <c r="P37"/>
  <c r="R37" s="1"/>
  <c r="Q37"/>
  <c r="S37" s="1"/>
  <c r="P38"/>
  <c r="R38" s="1"/>
  <c r="P39"/>
  <c r="R39" s="1"/>
  <c r="H33"/>
  <c r="I33" s="1"/>
  <c r="K33" s="1"/>
  <c r="H34"/>
  <c r="J34" s="1"/>
  <c r="H35"/>
  <c r="I35" s="1"/>
  <c r="K35" s="1"/>
  <c r="H36"/>
  <c r="I36" s="1"/>
  <c r="K36" s="1"/>
  <c r="H37"/>
  <c r="J37" s="1"/>
  <c r="H38"/>
  <c r="I38" s="1"/>
  <c r="K38" s="1"/>
  <c r="H39"/>
  <c r="I39" s="1"/>
  <c r="K39" s="1"/>
  <c r="H21"/>
  <c r="J21" s="1"/>
  <c r="P21"/>
  <c r="R21" s="1"/>
  <c r="X21"/>
  <c r="Y21" s="1"/>
  <c r="AA21" s="1"/>
  <c r="AF21"/>
  <c r="AG21" s="1"/>
  <c r="AI21" s="1"/>
  <c r="H22"/>
  <c r="J22" s="1"/>
  <c r="P22"/>
  <c r="R22" s="1"/>
  <c r="X22"/>
  <c r="Z22" s="1"/>
  <c r="AF22"/>
  <c r="AH22" s="1"/>
  <c r="H23"/>
  <c r="J23" s="1"/>
  <c r="P23"/>
  <c r="R23" s="1"/>
  <c r="X23"/>
  <c r="Y23" s="1"/>
  <c r="AA23" s="1"/>
  <c r="AF23"/>
  <c r="AH23" s="1"/>
  <c r="H24"/>
  <c r="I24" s="1"/>
  <c r="K24" s="1"/>
  <c r="P24"/>
  <c r="R24" s="1"/>
  <c r="X24"/>
  <c r="Z24" s="1"/>
  <c r="AF24"/>
  <c r="AG24" s="1"/>
  <c r="AI24" s="1"/>
  <c r="AN21"/>
  <c r="AP21" s="1"/>
  <c r="AN22"/>
  <c r="AO22" s="1"/>
  <c r="AQ22" s="1"/>
  <c r="AN23"/>
  <c r="AP23" s="1"/>
  <c r="AN24"/>
  <c r="AO24" s="1"/>
  <c r="AQ24" s="1"/>
  <c r="AH37"/>
  <c r="AJ37" s="1"/>
  <c r="AK37" s="1"/>
  <c r="AP34"/>
  <c r="AR34" s="1"/>
  <c r="AS34" s="1"/>
  <c r="Q38"/>
  <c r="S38" s="1"/>
  <c r="AG33"/>
  <c r="AI33" s="1"/>
  <c r="AH33"/>
  <c r="Q34"/>
  <c r="S34" s="1"/>
  <c r="J39"/>
  <c r="L39" s="1"/>
  <c r="M39" s="1"/>
  <c r="J24"/>
  <c r="Q23"/>
  <c r="S23" s="1"/>
  <c r="Y22"/>
  <c r="AA22" s="1"/>
  <c r="J35"/>
  <c r="L35" s="1"/>
  <c r="M35" s="1"/>
  <c r="R35"/>
  <c r="AO36"/>
  <c r="AQ36" s="1"/>
  <c r="I34"/>
  <c r="K34" s="1"/>
  <c r="AO35" l="1"/>
  <c r="AQ35" s="1"/>
  <c r="I22"/>
  <c r="K22" s="1"/>
  <c r="T37"/>
  <c r="U37" s="1"/>
  <c r="Q39"/>
  <c r="S39" s="1"/>
  <c r="AH21"/>
  <c r="AO23"/>
  <c r="AQ23" s="1"/>
  <c r="AR23" s="1"/>
  <c r="AS23" s="1"/>
  <c r="AO38"/>
  <c r="AQ38" s="1"/>
  <c r="AR38" s="1"/>
  <c r="AS38" s="1"/>
  <c r="T39"/>
  <c r="U39" s="1"/>
  <c r="AH24"/>
  <c r="Y24"/>
  <c r="AA24" s="1"/>
  <c r="L22"/>
  <c r="M22" s="1"/>
  <c r="AB22"/>
  <c r="AC22" s="1"/>
  <c r="Q24"/>
  <c r="S24" s="1"/>
  <c r="Q21"/>
  <c r="S21" s="1"/>
  <c r="T21" s="1"/>
  <c r="U21" s="1"/>
  <c r="Y36"/>
  <c r="AA36" s="1"/>
  <c r="AB36" s="1"/>
  <c r="AC36" s="1"/>
  <c r="AH38"/>
  <c r="AJ36"/>
  <c r="AK36" s="1"/>
  <c r="AG34"/>
  <c r="AI34" s="1"/>
  <c r="AJ34" s="1"/>
  <c r="AK34" s="1"/>
  <c r="AP24"/>
  <c r="AR24" s="1"/>
  <c r="AS24" s="1"/>
  <c r="I23"/>
  <c r="K23" s="1"/>
  <c r="L23" s="1"/>
  <c r="M23" s="1"/>
  <c r="I37"/>
  <c r="K37" s="1"/>
  <c r="Z38"/>
  <c r="AO32"/>
  <c r="AQ32" s="1"/>
  <c r="AR32" s="1"/>
  <c r="AS32" s="1"/>
  <c r="AJ24"/>
  <c r="AK24" s="1"/>
  <c r="L34"/>
  <c r="M34" s="1"/>
  <c r="AO21"/>
  <c r="AQ21" s="1"/>
  <c r="AB24"/>
  <c r="AC24" s="1"/>
  <c r="T24"/>
  <c r="U24" s="1"/>
  <c r="Z23"/>
  <c r="AB23" s="1"/>
  <c r="AC23" s="1"/>
  <c r="T23"/>
  <c r="U23" s="1"/>
  <c r="AB38"/>
  <c r="AC38" s="1"/>
  <c r="AR35"/>
  <c r="AS35" s="1"/>
  <c r="T35"/>
  <c r="U35" s="1"/>
  <c r="AR36"/>
  <c r="AS36" s="1"/>
  <c r="L24"/>
  <c r="M24" s="1"/>
  <c r="I21"/>
  <c r="K21" s="1"/>
  <c r="L21" s="1"/>
  <c r="M21" s="1"/>
  <c r="J36"/>
  <c r="L36" s="1"/>
  <c r="M36" s="1"/>
  <c r="Z33"/>
  <c r="AB33" s="1"/>
  <c r="AC33" s="1"/>
  <c r="T33"/>
  <c r="U33" s="1"/>
  <c r="J38"/>
  <c r="L38" s="1"/>
  <c r="M38" s="1"/>
  <c r="AP22"/>
  <c r="AR22" s="1"/>
  <c r="AS22" s="1"/>
  <c r="AJ21"/>
  <c r="AK21" s="1"/>
  <c r="AJ33"/>
  <c r="AK33" s="1"/>
  <c r="AG22"/>
  <c r="AI22" s="1"/>
  <c r="AJ22" s="1"/>
  <c r="AK22" s="1"/>
  <c r="Q36"/>
  <c r="S36" s="1"/>
  <c r="T36" s="1"/>
  <c r="U36" s="1"/>
  <c r="Y37"/>
  <c r="AA37" s="1"/>
  <c r="AB37" s="1"/>
  <c r="AC37" s="1"/>
  <c r="Z35"/>
  <c r="AB35" s="1"/>
  <c r="AC35" s="1"/>
  <c r="AO37"/>
  <c r="AQ37" s="1"/>
  <c r="AR37" s="1"/>
  <c r="AS37" s="1"/>
  <c r="AO39"/>
  <c r="AQ39" s="1"/>
  <c r="AR39" s="1"/>
  <c r="AS39" s="1"/>
  <c r="AR21"/>
  <c r="AS21" s="1"/>
  <c r="L37"/>
  <c r="M37" s="1"/>
  <c r="T38"/>
  <c r="U38" s="1"/>
  <c r="AJ38"/>
  <c r="AK38" s="1"/>
  <c r="T34"/>
  <c r="U34" s="1"/>
  <c r="AG23"/>
  <c r="AI23" s="1"/>
  <c r="AJ23" s="1"/>
  <c r="AK23" s="1"/>
  <c r="Z21"/>
  <c r="AB21" s="1"/>
  <c r="AC21" s="1"/>
  <c r="Z34"/>
  <c r="AB34" s="1"/>
  <c r="AC34" s="1"/>
  <c r="Q22"/>
  <c r="S22" s="1"/>
  <c r="T22" s="1"/>
  <c r="U22" s="1"/>
  <c r="J33"/>
  <c r="L33" s="1"/>
  <c r="M33" s="1"/>
  <c r="AH35"/>
  <c r="AJ35" s="1"/>
  <c r="AK35" s="1"/>
  <c r="AP33"/>
  <c r="AR33" s="1"/>
  <c r="AS33" s="1"/>
  <c r="AS25" l="1"/>
  <c r="E38"/>
  <c r="E24"/>
  <c r="AK25"/>
  <c r="E34"/>
  <c r="M25"/>
  <c r="AC40"/>
  <c r="U40"/>
  <c r="AC25"/>
  <c r="E22"/>
  <c r="E36"/>
  <c r="AK40"/>
  <c r="E37"/>
  <c r="E21"/>
  <c r="E33"/>
  <c r="AS40"/>
  <c r="AM41" s="1"/>
  <c r="E35"/>
  <c r="M40"/>
  <c r="E23"/>
  <c r="U25"/>
</calcChain>
</file>

<file path=xl/sharedStrings.xml><?xml version="1.0" encoding="utf-8"?>
<sst xmlns="http://schemas.openxmlformats.org/spreadsheetml/2006/main" count="72" uniqueCount="57">
  <si>
    <t>ADI SOYADI       :</t>
  </si>
  <si>
    <t>Akademik Ünvanı:</t>
  </si>
  <si>
    <t>Kurum Sicil No:</t>
  </si>
  <si>
    <t>1)Verilen Teorik Derslerin</t>
  </si>
  <si>
    <t>Kodu</t>
  </si>
  <si>
    <t>Adı</t>
  </si>
  <si>
    <t>Grup No</t>
  </si>
  <si>
    <t>Programlandığı Günler ve Saatler</t>
  </si>
  <si>
    <t>Salı</t>
  </si>
  <si>
    <t>Cuma</t>
  </si>
  <si>
    <t>Ara</t>
  </si>
  <si>
    <t>Sınav</t>
  </si>
  <si>
    <t>Sayısı</t>
  </si>
  <si>
    <t>Öğrenci</t>
  </si>
  <si>
    <t>Toplam</t>
  </si>
  <si>
    <t>2) Diğer Faliyetler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</si>
  <si>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</si>
  <si>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</si>
  <si>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</si>
  <si>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</si>
  <si>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Eğitim-Öğretim Yılı:</t>
  </si>
  <si>
    <t>Tatil Dönemi</t>
  </si>
  <si>
    <t>2.Yarıyıl</t>
  </si>
  <si>
    <t>1.Yarıyıl</t>
  </si>
  <si>
    <t>GAZİANTEP ÜNİVERSİTESİ</t>
  </si>
  <si>
    <t>ÖĞRETİM ELEMANLARI DERS YÜKÜ FORMU</t>
  </si>
  <si>
    <t>Düzenleyen:</t>
  </si>
  <si>
    <t>Adı Soyadı:</t>
  </si>
  <si>
    <t>Görevi:</t>
  </si>
  <si>
    <t>İmzası:</t>
  </si>
  <si>
    <t>Derlendiği Tarih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</si>
  <si>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</si>
  <si>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</si>
  <si>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</si>
  <si>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</si>
  <si>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</si>
  <si>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</si>
  <si>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Fakülte/Enst./ Y. Okul/Bölüm:</t>
  </si>
  <si>
    <t>Onaylayan:</t>
  </si>
  <si>
    <t xml:space="preserve"> Ait Olduğu Dönem:</t>
  </si>
  <si>
    <t>TOPLAM=</t>
  </si>
  <si>
    <t>Çarşamba</t>
  </si>
  <si>
    <t>Perşembe</t>
  </si>
  <si>
    <t xml:space="preserve">Ara </t>
  </si>
  <si>
    <t>Yükü</t>
  </si>
  <si>
    <t>sayısı</t>
  </si>
  <si>
    <t>katsayı</t>
  </si>
  <si>
    <t>Tez Öğrencileri:</t>
  </si>
  <si>
    <t>b)Tez Öğrencilerinin Ders Saatleri</t>
  </si>
  <si>
    <t>İkinci Öğretim</t>
  </si>
  <si>
    <t xml:space="preserve">Prof. Dr. Mustafa ÖZAKÇA </t>
  </si>
  <si>
    <t>Dekan</t>
  </si>
  <si>
    <t>Bölüm Başkanı</t>
  </si>
  <si>
    <t xml:space="preserve"> Mimarlık Bölümü</t>
  </si>
  <si>
    <t>Part-Time</t>
  </si>
  <si>
    <t>Esra GÜRBÜZ YILDIRIM</t>
  </si>
  <si>
    <t>2018-2019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</si>
</sst>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 Tur"/>
      <charset val="162"/>
    </font>
    <font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8"/>
      <name val="Arial Tur"/>
      <family val="2"/>
      <charset val="162"/>
    </font>
    <font>
      <b/>
      <sz val="9"/>
      <name val="Arial Tur"/>
      <family val="2"/>
      <charset val="162"/>
    </font>
    <font>
      <sz val="9"/>
      <name val="Arial Tur"/>
      <charset val="162"/>
    </font>
    <font>
      <sz val="12"/>
      <name val="Times New Roman"/>
      <family val="1"/>
      <charset val="162"/>
    </font>
    <font>
      <sz val="9"/>
      <name val="Calibri"/>
      <family val="2"/>
      <charset val="162"/>
      <scheme val="minor"/>
    </font>
    <font>
      <sz val="8"/>
      <color rgb="FF000000"/>
      <name val="Times New Roman"/>
      <family val="1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NumberFormat="1" applyFill="1"/>
    <xf numFmtId="20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Alignment="1">
      <alignment horizontal="right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/>
    <xf numFmtId="20" fontId="1" fillId="0" borderId="8" xfId="0" applyNumberFormat="1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20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20" fontId="1" fillId="0" borderId="8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11" xfId="0" applyFont="1" applyFill="1" applyBorder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0" fillId="0" borderId="1" xfId="0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Protection="1">
      <protection locked="0"/>
    </xf>
    <xf numFmtId="2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0" fontId="1" fillId="0" borderId="8" xfId="0" applyNumberFormat="1" applyFont="1" applyFill="1" applyBorder="1" applyAlignment="1">
      <alignment horizontal="right"/>
    </xf>
    <xf numFmtId="0" fontId="0" fillId="0" borderId="9" xfId="0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20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2" fillId="0" borderId="0" xfId="0" applyFont="1" applyFill="1" applyProtection="1"/>
    <xf numFmtId="0" fontId="0" fillId="0" borderId="8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0" xfId="0" applyFont="1" applyFill="1"/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7" fillId="0" borderId="0" xfId="0" applyFont="1"/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left"/>
    </xf>
    <xf numFmtId="20" fontId="1" fillId="0" borderId="2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left"/>
    </xf>
    <xf numFmtId="20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right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7" xfId="0" applyFill="1" applyBorder="1" applyProtection="1">
      <protection locked="0"/>
    </xf>
    <xf numFmtId="20" fontId="0" fillId="0" borderId="12" xfId="0" applyNumberFormat="1" applyFill="1" applyBorder="1"/>
    <xf numFmtId="20" fontId="0" fillId="0" borderId="10" xfId="0" applyNumberForma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Protection="1">
      <protection locked="0"/>
    </xf>
    <xf numFmtId="0" fontId="8" fillId="0" borderId="10" xfId="0" applyFont="1" applyFill="1" applyBorder="1"/>
    <xf numFmtId="0" fontId="4" fillId="0" borderId="10" xfId="0" applyFont="1" applyFill="1" applyBorder="1" applyAlignment="1">
      <alignment horizontal="center"/>
    </xf>
    <xf numFmtId="20" fontId="10" fillId="0" borderId="15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0" xfId="0" applyFont="1" applyFill="1"/>
    <xf numFmtId="20" fontId="6" fillId="0" borderId="7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0" fillId="0" borderId="10" xfId="0" applyFill="1" applyBorder="1"/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oleObject" Target="../embeddings/oleObject1.bin"/><Relationship Id="rId7" Type="http://schemas.openxmlformats.org/officeDocument/2006/relationships/ctrlProp" Target="../ctrlProps/ctrlProp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showZeros="0" tabSelected="1" view="pageLayout" zoomScaleNormal="100" workbookViewId="0">
      <selection activeCell="E41" sqref="E41"/>
    </sheetView>
  </sheetViews>
  <sheetFormatPr defaultRowHeight="12.75"/>
  <cols>
    <col min="1" max="1" width="3.5703125" style="3" customWidth="1"/>
    <col min="2" max="2" width="9.7109375" style="3" customWidth="1"/>
    <col min="3" max="3" width="32.140625" style="3" customWidth="1"/>
    <col min="4" max="7" width="6.7109375" style="3" customWidth="1"/>
    <col min="8" max="13" width="6.7109375" style="3" hidden="1" customWidth="1"/>
    <col min="14" max="15" width="6.7109375" style="3" customWidth="1"/>
    <col min="16" max="21" width="6.7109375" style="3" hidden="1" customWidth="1"/>
    <col min="22" max="23" width="6.7109375" style="3" customWidth="1"/>
    <col min="24" max="29" width="6.7109375" style="3" hidden="1" customWidth="1"/>
    <col min="30" max="31" width="6.7109375" style="3" customWidth="1"/>
    <col min="32" max="37" width="6.7109375" style="3" hidden="1" customWidth="1"/>
    <col min="38" max="38" width="8.140625" style="3" customWidth="1"/>
    <col min="39" max="39" width="6.7109375" style="3" customWidth="1"/>
    <col min="40" max="45" width="6.7109375" style="3" hidden="1" customWidth="1"/>
    <col min="46" max="46" width="7.140625" style="3" customWidth="1"/>
    <col min="47" max="47" width="6.7109375" style="3" hidden="1" customWidth="1"/>
    <col min="48" max="48" width="6.7109375" style="10" customWidth="1"/>
    <col min="49" max="49" width="5.28515625" style="3" bestFit="1" customWidth="1"/>
    <col min="50" max="16384" width="9.140625" style="3"/>
  </cols>
  <sheetData>
    <row r="1" spans="2:49" ht="15.75">
      <c r="C1" s="10"/>
      <c r="D1" s="5"/>
      <c r="E1" s="5" t="s">
        <v>24</v>
      </c>
      <c r="F1" s="5"/>
      <c r="G1" s="5"/>
      <c r="H1" s="5"/>
      <c r="I1" s="5"/>
      <c r="J1" s="5"/>
      <c r="K1" s="5"/>
      <c r="L1" s="5"/>
      <c r="M1" s="5"/>
      <c r="N1" s="5"/>
    </row>
    <row r="2" spans="2:49" ht="15.75">
      <c r="D2" s="5" t="s">
        <v>25</v>
      </c>
      <c r="E2" s="5"/>
      <c r="F2" s="5"/>
    </row>
    <row r="3" spans="2:49">
      <c r="AE3" s="17"/>
    </row>
    <row r="4" spans="2:49" s="10" customFormat="1" ht="15.95" customHeight="1">
      <c r="B4" s="68"/>
      <c r="C4" s="69" t="s">
        <v>20</v>
      </c>
      <c r="D4" s="70" t="s">
        <v>56</v>
      </c>
      <c r="E4" s="57"/>
      <c r="F4" s="6"/>
      <c r="G4" s="6" t="s">
        <v>39</v>
      </c>
      <c r="H4" s="6"/>
      <c r="I4" s="6"/>
      <c r="J4" s="6"/>
      <c r="K4" s="6"/>
      <c r="L4" s="6"/>
      <c r="M4" s="6"/>
      <c r="N4" s="6"/>
      <c r="O4" s="7" t="s">
        <v>23</v>
      </c>
      <c r="P4" s="7"/>
      <c r="Q4" s="7"/>
      <c r="R4" s="7"/>
      <c r="S4" s="7"/>
      <c r="T4" s="7"/>
      <c r="U4" s="7"/>
      <c r="V4" s="6"/>
      <c r="W4" s="7" t="s">
        <v>22</v>
      </c>
      <c r="X4" s="7"/>
      <c r="Y4" s="7"/>
      <c r="Z4" s="7"/>
      <c r="AA4" s="7"/>
      <c r="AB4" s="7"/>
      <c r="AC4" s="7"/>
      <c r="AD4" s="6"/>
      <c r="AE4" s="123" t="s">
        <v>21</v>
      </c>
      <c r="AF4" s="7"/>
      <c r="AG4" s="7"/>
      <c r="AH4" s="7"/>
      <c r="AI4" s="7"/>
      <c r="AJ4" s="7"/>
      <c r="AK4" s="7"/>
      <c r="AL4" s="6"/>
      <c r="AM4" s="6"/>
      <c r="AN4" s="8"/>
      <c r="AO4" s="8"/>
      <c r="AP4" s="8"/>
      <c r="AQ4" s="8"/>
      <c r="AR4" s="8"/>
      <c r="AS4" s="8"/>
      <c r="AT4" s="7" t="s">
        <v>49</v>
      </c>
      <c r="AU4" s="6"/>
      <c r="AV4" s="6"/>
      <c r="AW4" s="9"/>
    </row>
    <row r="5" spans="2:49">
      <c r="C5" s="19"/>
      <c r="E5" s="12"/>
      <c r="F5" s="12"/>
      <c r="AE5" s="17"/>
    </row>
    <row r="6" spans="2:49" ht="15.75">
      <c r="B6" s="47"/>
      <c r="C6" s="50" t="s">
        <v>0</v>
      </c>
      <c r="D6" s="58"/>
      <c r="E6" s="58"/>
      <c r="F6" s="58"/>
      <c r="G6" s="5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0" t="s">
        <v>2</v>
      </c>
      <c r="X6" s="13"/>
      <c r="Y6" s="13"/>
      <c r="Z6" s="13"/>
      <c r="AA6" s="13"/>
      <c r="AB6" s="13"/>
      <c r="AC6" s="13"/>
      <c r="AD6" s="58"/>
      <c r="AE6" s="113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106"/>
      <c r="AW6" s="14"/>
    </row>
    <row r="7" spans="2:49">
      <c r="B7" s="48"/>
      <c r="C7" s="51" t="s">
        <v>1</v>
      </c>
      <c r="D7" s="59" t="s">
        <v>54</v>
      </c>
      <c r="E7" s="59"/>
      <c r="F7" s="59"/>
      <c r="G7" s="59"/>
      <c r="H7" s="15"/>
      <c r="I7" s="15"/>
      <c r="J7" s="15"/>
      <c r="K7" s="15"/>
      <c r="L7" s="15"/>
      <c r="M7" s="15"/>
      <c r="N7" s="15"/>
      <c r="P7" s="15"/>
      <c r="Q7" s="15"/>
      <c r="R7" s="15"/>
      <c r="S7" s="15"/>
      <c r="T7" s="15"/>
      <c r="U7" s="15"/>
      <c r="V7" s="15"/>
      <c r="W7" s="51" t="s">
        <v>37</v>
      </c>
      <c r="X7" s="15"/>
      <c r="Y7" s="15"/>
      <c r="Z7" s="15"/>
      <c r="AA7" s="15"/>
      <c r="AB7" s="15"/>
      <c r="AC7" s="15"/>
      <c r="AD7" s="59" t="s">
        <v>53</v>
      </c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107"/>
      <c r="AW7" s="16"/>
    </row>
    <row r="8" spans="2:49">
      <c r="B8" s="49"/>
      <c r="C8" s="52" t="s">
        <v>34</v>
      </c>
      <c r="D8" s="60"/>
      <c r="E8" s="60"/>
      <c r="F8" s="60"/>
      <c r="G8" s="6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52" t="s">
        <v>36</v>
      </c>
      <c r="X8" s="17"/>
      <c r="Y8" s="17"/>
      <c r="Z8" s="17"/>
      <c r="AA8" s="17"/>
      <c r="AB8" s="17"/>
      <c r="AC8" s="17"/>
      <c r="AD8" s="122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108"/>
      <c r="AW8" s="18"/>
    </row>
    <row r="10" spans="2:49">
      <c r="B10" s="12" t="s">
        <v>19</v>
      </c>
    </row>
    <row r="11" spans="2:49">
      <c r="O11" s="15"/>
      <c r="P11" s="15"/>
      <c r="Q11" s="15"/>
      <c r="R11" s="15"/>
      <c r="S11" s="15"/>
      <c r="T11" s="15"/>
      <c r="U11" s="15"/>
    </row>
    <row r="12" spans="2:49">
      <c r="B12" s="20" t="s">
        <v>3</v>
      </c>
      <c r="C12" s="23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33</v>
      </c>
      <c r="N12" s="21"/>
      <c r="O12" s="21" t="s">
        <v>7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3"/>
      <c r="AN12" s="22"/>
      <c r="AO12" s="22"/>
      <c r="AP12" s="22"/>
      <c r="AQ12" s="22"/>
      <c r="AR12" s="22"/>
      <c r="AS12" s="22"/>
      <c r="AT12" s="22"/>
      <c r="AU12" s="25" t="s">
        <v>10</v>
      </c>
      <c r="AV12" s="82" t="s">
        <v>43</v>
      </c>
      <c r="AW12" s="90" t="s">
        <v>43</v>
      </c>
    </row>
    <row r="13" spans="2:49">
      <c r="B13" s="24"/>
      <c r="C13" s="24"/>
      <c r="D13" s="25"/>
      <c r="E13" s="73" t="s">
        <v>31</v>
      </c>
      <c r="F13" s="157" t="s">
        <v>35</v>
      </c>
      <c r="G13" s="158"/>
      <c r="H13" s="74"/>
      <c r="I13" s="26"/>
      <c r="J13" s="26"/>
      <c r="K13" s="26"/>
      <c r="L13" s="26"/>
      <c r="M13" s="26"/>
      <c r="N13" s="157" t="s">
        <v>8</v>
      </c>
      <c r="O13" s="158"/>
      <c r="P13" s="55"/>
      <c r="Q13" s="55"/>
      <c r="R13" s="55"/>
      <c r="S13" s="55"/>
      <c r="T13" s="55"/>
      <c r="U13" s="55"/>
      <c r="V13" s="157" t="s">
        <v>41</v>
      </c>
      <c r="W13" s="158"/>
      <c r="X13" s="55"/>
      <c r="Y13" s="55"/>
      <c r="Z13" s="55"/>
      <c r="AA13" s="55"/>
      <c r="AB13" s="55"/>
      <c r="AC13" s="55"/>
      <c r="AD13" s="157" t="s">
        <v>42</v>
      </c>
      <c r="AE13" s="158"/>
      <c r="AF13" s="55"/>
      <c r="AG13" s="55"/>
      <c r="AH13" s="55"/>
      <c r="AI13" s="55"/>
      <c r="AJ13" s="55"/>
      <c r="AK13" s="55"/>
      <c r="AL13" s="157" t="s">
        <v>9</v>
      </c>
      <c r="AM13" s="158"/>
      <c r="AN13" s="27"/>
      <c r="AO13" s="27"/>
      <c r="AP13" s="27"/>
      <c r="AQ13" s="27"/>
      <c r="AR13" s="27"/>
      <c r="AS13" s="27"/>
      <c r="AT13" s="76" t="s">
        <v>13</v>
      </c>
      <c r="AU13" s="27" t="s">
        <v>11</v>
      </c>
      <c r="AV13" s="27" t="s">
        <v>11</v>
      </c>
      <c r="AW13" s="91" t="s">
        <v>11</v>
      </c>
    </row>
    <row r="14" spans="2:49">
      <c r="B14" s="29" t="s">
        <v>4</v>
      </c>
      <c r="C14" s="29" t="s">
        <v>5</v>
      </c>
      <c r="D14" s="29" t="s">
        <v>6</v>
      </c>
      <c r="E14" s="30" t="s">
        <v>32</v>
      </c>
      <c r="F14" s="159"/>
      <c r="G14" s="160"/>
      <c r="H14" s="46"/>
      <c r="I14" s="46"/>
      <c r="J14" s="46"/>
      <c r="K14" s="46"/>
      <c r="L14" s="46"/>
      <c r="M14" s="46"/>
      <c r="N14" s="159"/>
      <c r="O14" s="160"/>
      <c r="P14" s="45"/>
      <c r="Q14" s="45"/>
      <c r="R14" s="45"/>
      <c r="S14" s="45"/>
      <c r="T14" s="45"/>
      <c r="U14" s="45"/>
      <c r="V14" s="159"/>
      <c r="W14" s="160"/>
      <c r="X14" s="56"/>
      <c r="Y14" s="56"/>
      <c r="Z14" s="56"/>
      <c r="AA14" s="56"/>
      <c r="AB14" s="56"/>
      <c r="AC14" s="56"/>
      <c r="AD14" s="159"/>
      <c r="AE14" s="160"/>
      <c r="AF14" s="56"/>
      <c r="AG14" s="56"/>
      <c r="AH14" s="56"/>
      <c r="AI14" s="56"/>
      <c r="AJ14" s="56"/>
      <c r="AK14" s="56"/>
      <c r="AL14" s="159"/>
      <c r="AM14" s="160"/>
      <c r="AN14" s="29"/>
      <c r="AO14" s="29"/>
      <c r="AP14" s="29"/>
      <c r="AQ14" s="29"/>
      <c r="AR14" s="29"/>
      <c r="AS14" s="29"/>
      <c r="AT14" s="27" t="s">
        <v>12</v>
      </c>
      <c r="AU14" s="27" t="s">
        <v>46</v>
      </c>
      <c r="AV14" s="83" t="s">
        <v>45</v>
      </c>
      <c r="AW14" s="92" t="s">
        <v>44</v>
      </c>
    </row>
    <row r="15" spans="2:49" s="150" customFormat="1" ht="25.5" customHeight="1">
      <c r="B15" s="153"/>
      <c r="C15" s="153"/>
      <c r="D15" s="141"/>
      <c r="E15" s="141"/>
      <c r="F15" s="142"/>
      <c r="G15" s="143"/>
      <c r="H15" s="46"/>
      <c r="I15" s="46"/>
      <c r="J15" s="46"/>
      <c r="K15" s="46"/>
      <c r="L15" s="137"/>
      <c r="M15" s="137"/>
      <c r="N15" s="152"/>
      <c r="O15" s="151"/>
      <c r="P15" s="46"/>
      <c r="Q15" s="46"/>
      <c r="R15" s="46"/>
      <c r="S15" s="46"/>
      <c r="T15" s="137"/>
      <c r="U15" s="137"/>
      <c r="V15" s="142"/>
      <c r="W15" s="144"/>
      <c r="X15" s="46"/>
      <c r="Y15" s="46"/>
      <c r="Z15" s="46"/>
      <c r="AA15" s="46"/>
      <c r="AB15" s="137"/>
      <c r="AC15" s="137"/>
      <c r="AD15" s="142"/>
      <c r="AE15" s="143"/>
      <c r="AF15" s="46"/>
      <c r="AG15" s="46"/>
      <c r="AH15" s="46"/>
      <c r="AI15" s="46"/>
      <c r="AJ15" s="137"/>
      <c r="AK15" s="137"/>
      <c r="AL15" s="142"/>
      <c r="AM15" s="143"/>
      <c r="AN15" s="145"/>
      <c r="AO15" s="145"/>
      <c r="AP15" s="145"/>
      <c r="AQ15" s="145"/>
      <c r="AR15" s="146"/>
      <c r="AS15" s="146"/>
      <c r="AT15" s="147"/>
      <c r="AU15" s="147"/>
      <c r="AV15" s="148"/>
      <c r="AW15" s="149"/>
    </row>
    <row r="16" spans="2:49">
      <c r="B16" s="153"/>
      <c r="C16" s="153"/>
      <c r="D16" s="65"/>
      <c r="E16" s="121"/>
      <c r="F16" s="136"/>
      <c r="G16" s="135"/>
      <c r="H16" s="62"/>
      <c r="I16" s="63"/>
      <c r="J16" s="63"/>
      <c r="K16" s="63"/>
      <c r="L16" s="64"/>
      <c r="M16" s="64"/>
      <c r="N16" s="87"/>
      <c r="O16" s="87"/>
      <c r="P16" s="62"/>
      <c r="Q16" s="63"/>
      <c r="R16" s="63"/>
      <c r="S16" s="63"/>
      <c r="T16" s="64"/>
      <c r="U16" s="64"/>
      <c r="V16" s="87"/>
      <c r="W16" s="87"/>
      <c r="X16" s="62"/>
      <c r="Y16" s="63"/>
      <c r="Z16" s="63"/>
      <c r="AA16" s="63"/>
      <c r="AB16" s="64"/>
      <c r="AC16" s="64"/>
      <c r="AD16" s="87"/>
      <c r="AE16" s="87"/>
      <c r="AF16" s="62"/>
      <c r="AG16" s="63"/>
      <c r="AH16" s="63"/>
      <c r="AI16" s="63"/>
      <c r="AJ16" s="64"/>
      <c r="AK16" s="64"/>
      <c r="AL16" s="87"/>
      <c r="AM16" s="87"/>
      <c r="AN16" s="35"/>
      <c r="AO16" s="36"/>
      <c r="AP16" s="36"/>
      <c r="AQ16" s="36"/>
      <c r="AR16" s="37"/>
      <c r="AS16" s="37"/>
      <c r="AT16" s="114"/>
      <c r="AU16" s="65"/>
      <c r="AV16" s="65"/>
      <c r="AW16" s="93"/>
    </row>
    <row r="17" spans="2:50">
      <c r="B17" s="154"/>
      <c r="C17" s="154"/>
      <c r="D17" s="65"/>
      <c r="E17" s="26"/>
      <c r="F17" s="87"/>
      <c r="G17" s="87"/>
      <c r="H17" s="62"/>
      <c r="I17" s="63"/>
      <c r="J17" s="63"/>
      <c r="K17" s="63"/>
      <c r="L17" s="64"/>
      <c r="M17" s="64"/>
      <c r="N17" s="87"/>
      <c r="O17" s="87"/>
      <c r="P17" s="62"/>
      <c r="Q17" s="63"/>
      <c r="R17" s="63"/>
      <c r="S17" s="63"/>
      <c r="T17" s="64"/>
      <c r="U17" s="64"/>
      <c r="V17" s="87"/>
      <c r="W17" s="87"/>
      <c r="X17" s="62"/>
      <c r="Y17" s="63"/>
      <c r="Z17" s="63"/>
      <c r="AA17" s="63"/>
      <c r="AB17" s="64"/>
      <c r="AC17" s="64"/>
      <c r="AD17" s="87"/>
      <c r="AE17" s="87"/>
      <c r="AF17" s="62"/>
      <c r="AG17" s="63"/>
      <c r="AH17" s="63"/>
      <c r="AI17" s="63"/>
      <c r="AJ17" s="64"/>
      <c r="AK17" s="64"/>
      <c r="AL17" s="87"/>
      <c r="AM17" s="87"/>
      <c r="AN17" s="35"/>
      <c r="AO17" s="36"/>
      <c r="AP17" s="36"/>
      <c r="AQ17" s="36"/>
      <c r="AR17" s="37"/>
      <c r="AS17" s="37"/>
      <c r="AT17" s="86"/>
      <c r="AU17" s="65"/>
      <c r="AV17" s="65"/>
      <c r="AW17" s="93"/>
    </row>
    <row r="18" spans="2:50">
      <c r="B18" s="138"/>
      <c r="C18" s="139"/>
      <c r="D18" s="65"/>
      <c r="E18" s="26"/>
      <c r="F18" s="87"/>
      <c r="G18" s="87"/>
      <c r="H18" s="62"/>
      <c r="I18" s="63"/>
      <c r="J18" s="63"/>
      <c r="K18" s="63"/>
      <c r="L18" s="64"/>
      <c r="M18" s="64"/>
      <c r="N18" s="87"/>
      <c r="O18" s="87"/>
      <c r="P18" s="62"/>
      <c r="Q18" s="63"/>
      <c r="R18" s="63"/>
      <c r="S18" s="63"/>
      <c r="T18" s="64"/>
      <c r="U18" s="64"/>
      <c r="V18" s="87"/>
      <c r="W18" s="87"/>
      <c r="X18" s="62"/>
      <c r="Y18" s="63"/>
      <c r="Z18" s="63"/>
      <c r="AA18" s="63"/>
      <c r="AB18" s="64"/>
      <c r="AC18" s="64"/>
      <c r="AD18" s="87"/>
      <c r="AE18" s="87"/>
      <c r="AF18" s="62"/>
      <c r="AG18" s="63"/>
      <c r="AH18" s="63"/>
      <c r="AI18" s="63"/>
      <c r="AJ18" s="64"/>
      <c r="AK18" s="64"/>
      <c r="AL18" s="87"/>
      <c r="AM18" s="87"/>
      <c r="AN18" s="35"/>
      <c r="AO18" s="36"/>
      <c r="AP18" s="36"/>
      <c r="AQ18" s="36"/>
      <c r="AR18" s="37"/>
      <c r="AS18" s="37"/>
      <c r="AT18" s="112"/>
      <c r="AU18" s="65"/>
      <c r="AV18" s="85"/>
      <c r="AW18" s="93"/>
    </row>
    <row r="19" spans="2:50">
      <c r="B19" s="140"/>
      <c r="C19" s="140"/>
      <c r="D19" s="65"/>
      <c r="E19" s="26"/>
      <c r="F19" s="87"/>
      <c r="G19" s="87"/>
      <c r="H19" s="62"/>
      <c r="I19" s="63"/>
      <c r="J19" s="63"/>
      <c r="K19" s="63"/>
      <c r="L19" s="64"/>
      <c r="M19" s="64"/>
      <c r="N19" s="87"/>
      <c r="O19" s="87"/>
      <c r="P19" s="62"/>
      <c r="Q19" s="63"/>
      <c r="R19" s="63"/>
      <c r="S19" s="63"/>
      <c r="T19" s="64"/>
      <c r="U19" s="64"/>
      <c r="V19" s="87"/>
      <c r="W19" s="87"/>
      <c r="X19" s="62"/>
      <c r="Y19" s="63"/>
      <c r="Z19" s="63"/>
      <c r="AA19" s="63"/>
      <c r="AB19" s="64"/>
      <c r="AC19" s="64"/>
      <c r="AD19" s="87"/>
      <c r="AE19" s="87"/>
      <c r="AF19" s="62"/>
      <c r="AG19" s="63"/>
      <c r="AH19" s="63"/>
      <c r="AI19" s="63"/>
      <c r="AJ19" s="64"/>
      <c r="AK19" s="64"/>
      <c r="AL19" s="87"/>
      <c r="AM19" s="87"/>
      <c r="AN19" s="35"/>
      <c r="AO19" s="36"/>
      <c r="AP19" s="36"/>
      <c r="AQ19" s="36"/>
      <c r="AR19" s="37"/>
      <c r="AS19" s="37"/>
      <c r="AT19" s="65"/>
      <c r="AU19" s="65"/>
      <c r="AV19" s="85"/>
      <c r="AW19" s="93"/>
    </row>
    <row r="20" spans="2:50">
      <c r="B20" s="139"/>
      <c r="C20" s="139"/>
      <c r="D20" s="65"/>
      <c r="E20" s="26"/>
      <c r="F20" s="87"/>
      <c r="G20" s="87"/>
      <c r="H20" s="62"/>
      <c r="I20" s="63"/>
      <c r="J20" s="63"/>
      <c r="K20" s="63"/>
      <c r="L20" s="64"/>
      <c r="M20" s="64"/>
      <c r="N20" s="87"/>
      <c r="O20" s="87"/>
      <c r="P20" s="62"/>
      <c r="Q20" s="63"/>
      <c r="R20" s="63"/>
      <c r="S20" s="63"/>
      <c r="T20" s="64"/>
      <c r="U20" s="64"/>
      <c r="V20" s="87"/>
      <c r="W20" s="87"/>
      <c r="X20" s="62"/>
      <c r="Y20" s="63"/>
      <c r="Z20" s="63"/>
      <c r="AA20" s="63"/>
      <c r="AB20" s="64"/>
      <c r="AC20" s="64"/>
      <c r="AD20" s="87"/>
      <c r="AE20" s="87"/>
      <c r="AF20" s="62"/>
      <c r="AG20" s="63"/>
      <c r="AH20" s="63"/>
      <c r="AI20" s="63"/>
      <c r="AJ20" s="64"/>
      <c r="AK20" s="64"/>
      <c r="AL20" s="87"/>
      <c r="AM20" s="87"/>
      <c r="AN20" s="35"/>
      <c r="AO20" s="36"/>
      <c r="AP20" s="36"/>
      <c r="AQ20" s="36"/>
      <c r="AR20" s="37"/>
      <c r="AS20" s="37"/>
      <c r="AT20" s="86"/>
      <c r="AU20" s="65"/>
      <c r="AV20" s="65"/>
      <c r="AW20" s="93"/>
    </row>
    <row r="21" spans="2:50">
      <c r="B21" s="139"/>
      <c r="C21" s="139"/>
      <c r="D21" s="65"/>
      <c r="E21" s="26">
        <f>M21+U21+AC21+AK21+AS21</f>
        <v>0</v>
      </c>
      <c r="F21" s="87"/>
      <c r="G21" s="87"/>
      <c r="H21" s="62">
        <f>G21-F21</f>
        <v>0</v>
      </c>
      <c r="I21" s="63">
        <f>HOUR(H21)</f>
        <v>0</v>
      </c>
      <c r="J21" s="63">
        <f>MINUTE(H21)</f>
        <v>0</v>
      </c>
      <c r="K21" s="63">
        <f>IF(I21=1,60,IF(I21=2,120,IF(I21=3,180,IF(I21=4,240,IF(I21=5,300,IF(I21=6,360,IF(I21=7,420,IF(I21=8,480,))))))))</f>
        <v>0</v>
      </c>
      <c r="L21" s="64">
        <f>J21+K21</f>
        <v>0</v>
      </c>
      <c r="M21" s="64">
        <f>TRUNC(L21/50)</f>
        <v>0</v>
      </c>
      <c r="N21" s="87"/>
      <c r="O21" s="87"/>
      <c r="P21" s="62">
        <f>O21-N21</f>
        <v>0</v>
      </c>
      <c r="Q21" s="63">
        <f>HOUR(P21)</f>
        <v>0</v>
      </c>
      <c r="R21" s="63">
        <f>MINUTE(P21)</f>
        <v>0</v>
      </c>
      <c r="S21" s="63">
        <f>IF(Q21=1,60,IF(Q21=2,120,IF(Q21=3,180,IF(Q21=4,240,IF(Q21=5,300,IF(Q21=6,360,IF(Q21=7,420,IF(Q21=8,480,))))))))</f>
        <v>0</v>
      </c>
      <c r="T21" s="64">
        <f>R21+S21</f>
        <v>0</v>
      </c>
      <c r="U21" s="64">
        <f>TRUNC(T21/50)</f>
        <v>0</v>
      </c>
      <c r="V21" s="87"/>
      <c r="W21" s="87"/>
      <c r="X21" s="62">
        <f>W21-V21</f>
        <v>0</v>
      </c>
      <c r="Y21" s="63">
        <f>HOUR(X21)</f>
        <v>0</v>
      </c>
      <c r="Z21" s="63">
        <f>MINUTE(X21)</f>
        <v>0</v>
      </c>
      <c r="AA21" s="63">
        <f>IF(Y21=1,60,IF(Y21=2,120,IF(Y21=3,180,IF(Y21=4,240,IF(Y21=5,300,IF(Y21=6,360,IF(Y21=7,420,IF(Y21=8,480,))))))))</f>
        <v>0</v>
      </c>
      <c r="AB21" s="64">
        <f>Z21+AA21</f>
        <v>0</v>
      </c>
      <c r="AC21" s="64">
        <f>TRUNC(AB21/50)</f>
        <v>0</v>
      </c>
      <c r="AD21" s="87"/>
      <c r="AE21" s="87"/>
      <c r="AF21" s="62">
        <f>AE21-AD21</f>
        <v>0</v>
      </c>
      <c r="AG21" s="63">
        <f>HOUR(AF21)</f>
        <v>0</v>
      </c>
      <c r="AH21" s="63">
        <f>MINUTE(AF21)</f>
        <v>0</v>
      </c>
      <c r="AI21" s="63">
        <f>IF(AG21=1,60,IF(AG21=2,120,IF(AG21=3,180,IF(AG21=4,240,IF(AG21=5,300,IF(AG21=6,360,IF(AG21=7,420,IF(AG21=8,480,))))))))</f>
        <v>0</v>
      </c>
      <c r="AJ21" s="64">
        <f>AH21+AI21</f>
        <v>0</v>
      </c>
      <c r="AK21" s="64">
        <f>TRUNC(AJ21/50)</f>
        <v>0</v>
      </c>
      <c r="AL21" s="87"/>
      <c r="AM21" s="87"/>
      <c r="AN21" s="35">
        <f>AM21-AL21</f>
        <v>0</v>
      </c>
      <c r="AO21" s="36">
        <f>HOUR(AN21)</f>
        <v>0</v>
      </c>
      <c r="AP21" s="36">
        <f>MINUTE(AN21)</f>
        <v>0</v>
      </c>
      <c r="AQ21" s="36">
        <f>IF(AO21=1,60,IF(AO21=2,120,IF(AO21=3,180,IF(AO21=4,240,IF(AO21=5,300,IF(AO21=6,360,IF(AO21=7,420,IF(AO21=8,480,))))))))</f>
        <v>0</v>
      </c>
      <c r="AR21" s="37">
        <f>AP21+AQ21</f>
        <v>0</v>
      </c>
      <c r="AS21" s="37">
        <f>TRUNC(AR21/50)</f>
        <v>0</v>
      </c>
      <c r="AT21" s="86"/>
      <c r="AU21" s="65">
        <f>IF(AT21&lt;1,0,IF(AT21&lt;101,1,IF(AT21&lt;201,2,IF(AT21&lt;301,3,0))))</f>
        <v>0</v>
      </c>
      <c r="AV21" s="65"/>
      <c r="AW21" s="93">
        <f>AU21*AV21</f>
        <v>0</v>
      </c>
    </row>
    <row r="22" spans="2:50">
      <c r="B22" s="139"/>
      <c r="C22" s="139"/>
      <c r="D22" s="65"/>
      <c r="E22" s="26">
        <f>M22+U22+AC22+AK22+AS22</f>
        <v>0</v>
      </c>
      <c r="F22" s="87"/>
      <c r="G22" s="87"/>
      <c r="H22" s="62">
        <f>G22-F22</f>
        <v>0</v>
      </c>
      <c r="I22" s="63">
        <f>HOUR(H22)</f>
        <v>0</v>
      </c>
      <c r="J22" s="63">
        <f>MINUTE(H22)</f>
        <v>0</v>
      </c>
      <c r="K22" s="63">
        <f>IF(I22=1,60,IF(I22=2,120,IF(I22=3,180,IF(I22=4,240,IF(I22=5,300,IF(I22=6,360,IF(I22=7,420,IF(I22=8,480,))))))))</f>
        <v>0</v>
      </c>
      <c r="L22" s="64">
        <f>J22+K22</f>
        <v>0</v>
      </c>
      <c r="M22" s="64">
        <f>TRUNC(L22/50)</f>
        <v>0</v>
      </c>
      <c r="N22" s="87"/>
      <c r="O22" s="87"/>
      <c r="P22" s="62">
        <f>O22-N22</f>
        <v>0</v>
      </c>
      <c r="Q22" s="63">
        <f>HOUR(P22)</f>
        <v>0</v>
      </c>
      <c r="R22" s="63">
        <f>MINUTE(P22)</f>
        <v>0</v>
      </c>
      <c r="S22" s="63">
        <f>IF(Q22=1,60,IF(Q22=2,120,IF(Q22=3,180,IF(Q22=4,240,IF(Q22=5,300,IF(Q22=6,360,IF(Q22=7,420,IF(Q22=8,480,))))))))</f>
        <v>0</v>
      </c>
      <c r="T22" s="64">
        <f>R22+S22</f>
        <v>0</v>
      </c>
      <c r="U22" s="64">
        <f>TRUNC(T22/50)</f>
        <v>0</v>
      </c>
      <c r="V22" s="87"/>
      <c r="W22" s="87"/>
      <c r="X22" s="62">
        <f>W22-V22</f>
        <v>0</v>
      </c>
      <c r="Y22" s="63">
        <f>HOUR(X22)</f>
        <v>0</v>
      </c>
      <c r="Z22" s="63">
        <f>MINUTE(X22)</f>
        <v>0</v>
      </c>
      <c r="AA22" s="63">
        <f>IF(Y22=1,60,IF(Y22=2,120,IF(Y22=3,180,IF(Y22=4,240,IF(Y22=5,300,IF(Y22=6,360,IF(Y22=7,420,IF(Y22=8,480,))))))))</f>
        <v>0</v>
      </c>
      <c r="AB22" s="64">
        <f>Z22+AA22</f>
        <v>0</v>
      </c>
      <c r="AC22" s="64">
        <f>TRUNC(AB22/50)</f>
        <v>0</v>
      </c>
      <c r="AD22" s="87"/>
      <c r="AE22" s="87"/>
      <c r="AF22" s="62">
        <f>AE22-AD22</f>
        <v>0</v>
      </c>
      <c r="AG22" s="63">
        <f>HOUR(AF22)</f>
        <v>0</v>
      </c>
      <c r="AH22" s="63">
        <f>MINUTE(AF22)</f>
        <v>0</v>
      </c>
      <c r="AI22" s="63">
        <f>IF(AG22=1,60,IF(AG22=2,120,IF(AG22=3,180,IF(AG22=4,240,IF(AG22=5,300,IF(AG22=6,360,IF(AG22=7,420,IF(AG22=8,480,))))))))</f>
        <v>0</v>
      </c>
      <c r="AJ22" s="64">
        <f>AH22+AI22</f>
        <v>0</v>
      </c>
      <c r="AK22" s="64">
        <f>TRUNC(AJ22/50)</f>
        <v>0</v>
      </c>
      <c r="AL22" s="87"/>
      <c r="AM22" s="87"/>
      <c r="AN22" s="35">
        <f>AM22-AL22</f>
        <v>0</v>
      </c>
      <c r="AO22" s="36">
        <f>HOUR(AN22)</f>
        <v>0</v>
      </c>
      <c r="AP22" s="36">
        <f>MINUTE(AN22)</f>
        <v>0</v>
      </c>
      <c r="AQ22" s="36">
        <f>IF(AO22=1,60,IF(AO22=2,120,IF(AO22=3,180,IF(AO22=4,240,IF(AO22=5,300,IF(AO22=6,360,IF(AO22=7,420,IF(AO22=8,480,))))))))</f>
        <v>0</v>
      </c>
      <c r="AR22" s="37">
        <f>AP22+AQ22</f>
        <v>0</v>
      </c>
      <c r="AS22" s="37">
        <f>TRUNC(AR22/50)</f>
        <v>0</v>
      </c>
      <c r="AT22" s="86"/>
      <c r="AU22" s="65">
        <f>IF(AT22&lt;1,0,IF(AT22&lt;101,1,IF(AT22&lt;201,2,IF(AT22&lt;301,3,0))))</f>
        <v>0</v>
      </c>
      <c r="AV22" s="65"/>
      <c r="AW22" s="93">
        <f>AU22*AV22</f>
        <v>0</v>
      </c>
    </row>
    <row r="23" spans="2:50">
      <c r="B23" s="139"/>
      <c r="C23" s="139"/>
      <c r="D23" s="65"/>
      <c r="E23" s="26">
        <f>M23+U23+AC23+AK23+AS23</f>
        <v>0</v>
      </c>
      <c r="F23" s="87"/>
      <c r="G23" s="87"/>
      <c r="H23" s="62">
        <f>G23-F23</f>
        <v>0</v>
      </c>
      <c r="I23" s="63">
        <f>HOUR(H23)</f>
        <v>0</v>
      </c>
      <c r="J23" s="63">
        <f>MINUTE(H23)</f>
        <v>0</v>
      </c>
      <c r="K23" s="63">
        <f>IF(I23=1,60,IF(I23=2,120,IF(I23=3,180,IF(I23=4,240,IF(I23=5,300,IF(I23=6,360,IF(I23=7,420,IF(I23=8,480,))))))))</f>
        <v>0</v>
      </c>
      <c r="L23" s="64">
        <f>J23+K23</f>
        <v>0</v>
      </c>
      <c r="M23" s="64">
        <f>TRUNC(L23/50)</f>
        <v>0</v>
      </c>
      <c r="N23" s="87"/>
      <c r="O23" s="87"/>
      <c r="P23" s="62">
        <f>O23-N23</f>
        <v>0</v>
      </c>
      <c r="Q23" s="63">
        <f>HOUR(P23)</f>
        <v>0</v>
      </c>
      <c r="R23" s="63">
        <f>MINUTE(P23)</f>
        <v>0</v>
      </c>
      <c r="S23" s="63">
        <f>IF(Q23=1,60,IF(Q23=2,120,IF(Q23=3,180,IF(Q23=4,240,IF(Q23=5,300,IF(Q23=6,360,IF(Q23=7,420,IF(Q23=8,480,))))))))</f>
        <v>0</v>
      </c>
      <c r="T23" s="64">
        <f>R23+S23</f>
        <v>0</v>
      </c>
      <c r="U23" s="64">
        <f>TRUNC(T23/50)</f>
        <v>0</v>
      </c>
      <c r="V23" s="87"/>
      <c r="W23" s="87"/>
      <c r="X23" s="62">
        <f>W23-V23</f>
        <v>0</v>
      </c>
      <c r="Y23" s="63">
        <f>HOUR(X23)</f>
        <v>0</v>
      </c>
      <c r="Z23" s="63">
        <f>MINUTE(X23)</f>
        <v>0</v>
      </c>
      <c r="AA23" s="63">
        <f>IF(Y23=1,60,IF(Y23=2,120,IF(Y23=3,180,IF(Y23=4,240,IF(Y23=5,300,IF(Y23=6,360,IF(Y23=7,420,IF(Y23=8,480,))))))))</f>
        <v>0</v>
      </c>
      <c r="AB23" s="64">
        <f>Z23+AA23</f>
        <v>0</v>
      </c>
      <c r="AC23" s="64">
        <f>TRUNC(AB23/50)</f>
        <v>0</v>
      </c>
      <c r="AD23" s="87"/>
      <c r="AE23" s="87"/>
      <c r="AF23" s="62">
        <f>AE23-AD23</f>
        <v>0</v>
      </c>
      <c r="AG23" s="63">
        <f>HOUR(AF23)</f>
        <v>0</v>
      </c>
      <c r="AH23" s="63">
        <f>MINUTE(AF23)</f>
        <v>0</v>
      </c>
      <c r="AI23" s="63">
        <f>IF(AG23=1,60,IF(AG23=2,120,IF(AG23=3,180,IF(AG23=4,240,IF(AG23=5,300,IF(AG23=6,360,IF(AG23=7,420,IF(AG23=8,480,))))))))</f>
        <v>0</v>
      </c>
      <c r="AJ23" s="64">
        <f>AH23+AI23</f>
        <v>0</v>
      </c>
      <c r="AK23" s="64">
        <f>TRUNC(AJ23/50)</f>
        <v>0</v>
      </c>
      <c r="AL23" s="87"/>
      <c r="AM23" s="87"/>
      <c r="AN23" s="35">
        <f>AM23-AL23</f>
        <v>0</v>
      </c>
      <c r="AO23" s="36">
        <f>HOUR(AN23)</f>
        <v>0</v>
      </c>
      <c r="AP23" s="36">
        <f>MINUTE(AN23)</f>
        <v>0</v>
      </c>
      <c r="AQ23" s="36">
        <f>IF(AO23=1,60,IF(AO23=2,120,IF(AO23=3,180,IF(AO23=4,240,IF(AO23=5,300,IF(AO23=6,360,IF(AO23=7,420,IF(AO23=8,480,))))))))</f>
        <v>0</v>
      </c>
      <c r="AR23" s="37">
        <f>AP23+AQ23</f>
        <v>0</v>
      </c>
      <c r="AS23" s="37">
        <f>TRUNC(AR23/50)</f>
        <v>0</v>
      </c>
      <c r="AT23" s="86"/>
      <c r="AU23" s="65">
        <f>IF(AT23&lt;1,0,IF(AT23&lt;101,1,IF(AT23&lt;201,2,IF(AT23&lt;301,3,0))))</f>
        <v>0</v>
      </c>
      <c r="AV23" s="65"/>
      <c r="AW23" s="93">
        <f>AU23*AV23</f>
        <v>0</v>
      </c>
    </row>
    <row r="24" spans="2:50">
      <c r="B24" s="139"/>
      <c r="C24" s="139"/>
      <c r="D24" s="65"/>
      <c r="E24" s="26">
        <f>M24+U24+AC24+AK24+AS24</f>
        <v>0</v>
      </c>
      <c r="F24" s="87"/>
      <c r="G24" s="87"/>
      <c r="H24" s="62">
        <f>G24-F24</f>
        <v>0</v>
      </c>
      <c r="I24" s="63">
        <f>HOUR(H24)</f>
        <v>0</v>
      </c>
      <c r="J24" s="63">
        <f>MINUTE(H24)</f>
        <v>0</v>
      </c>
      <c r="K24" s="63">
        <f>IF(I24=1,60,IF(I24=2,120,IF(I24=3,180,IF(I24=4,240,IF(I24=5,300,IF(I24=6,360,IF(I24=7,420,IF(I24=8,480,))))))))</f>
        <v>0</v>
      </c>
      <c r="L24" s="64">
        <f>J24+K24</f>
        <v>0</v>
      </c>
      <c r="M24" s="64">
        <f>TRUNC(L24/50)</f>
        <v>0</v>
      </c>
      <c r="N24" s="87"/>
      <c r="O24" s="87"/>
      <c r="P24" s="62">
        <f>O24-N24</f>
        <v>0</v>
      </c>
      <c r="Q24" s="63">
        <f>HOUR(P24)</f>
        <v>0</v>
      </c>
      <c r="R24" s="63">
        <f>MINUTE(P24)</f>
        <v>0</v>
      </c>
      <c r="S24" s="63">
        <f>IF(Q24=1,60,IF(Q24=2,120,IF(Q24=3,180,IF(Q24=4,240,IF(Q24=5,300,IF(Q24=6,360,IF(Q24=7,420,IF(Q24=8,480,))))))))</f>
        <v>0</v>
      </c>
      <c r="T24" s="64">
        <f>R24+S24</f>
        <v>0</v>
      </c>
      <c r="U24" s="64">
        <f>TRUNC(T24/50)</f>
        <v>0</v>
      </c>
      <c r="V24" s="87"/>
      <c r="W24" s="87"/>
      <c r="X24" s="62">
        <f>W24-V24</f>
        <v>0</v>
      </c>
      <c r="Y24" s="63">
        <f>HOUR(X24)</f>
        <v>0</v>
      </c>
      <c r="Z24" s="63">
        <f>MINUTE(X24)</f>
        <v>0</v>
      </c>
      <c r="AA24" s="63">
        <f>IF(Y24=1,60,IF(Y24=2,120,IF(Y24=3,180,IF(Y24=4,240,IF(Y24=5,300,IF(Y24=6,360,IF(Y24=7,420,IF(Y24=8,480,))))))))</f>
        <v>0</v>
      </c>
      <c r="AB24" s="64">
        <f>Z24+AA24</f>
        <v>0</v>
      </c>
      <c r="AC24" s="64">
        <f>TRUNC(AB24/50)</f>
        <v>0</v>
      </c>
      <c r="AD24" s="87"/>
      <c r="AE24" s="87"/>
      <c r="AF24" s="62">
        <f>AE24-AD24</f>
        <v>0</v>
      </c>
      <c r="AG24" s="63">
        <f>HOUR(AF24)</f>
        <v>0</v>
      </c>
      <c r="AH24" s="63">
        <f>MINUTE(AF24)</f>
        <v>0</v>
      </c>
      <c r="AI24" s="63">
        <f>IF(AG24=1,60,IF(AG24=2,120,IF(AG24=3,180,IF(AG24=4,240,IF(AG24=5,300,IF(AG24=6,360,IF(AG24=7,420,IF(AG24=8,480,))))))))</f>
        <v>0</v>
      </c>
      <c r="AJ24" s="64">
        <f>AH24+AI24</f>
        <v>0</v>
      </c>
      <c r="AK24" s="64">
        <f>TRUNC(AJ24/50)</f>
        <v>0</v>
      </c>
      <c r="AL24" s="87"/>
      <c r="AM24" s="87"/>
      <c r="AN24" s="35">
        <f>AM24-AL24</f>
        <v>0</v>
      </c>
      <c r="AO24" s="36">
        <f>HOUR(AN24)</f>
        <v>0</v>
      </c>
      <c r="AP24" s="36">
        <f>MINUTE(AN24)</f>
        <v>0</v>
      </c>
      <c r="AQ24" s="36">
        <f>IF(AO24=1,60,IF(AO24=2,120,IF(AO24=3,180,IF(AO24=4,240,IF(AO24=5,300,IF(AO24=6,360,IF(AO24=7,420,IF(AO24=8,480,))))))))</f>
        <v>0</v>
      </c>
      <c r="AR24" s="37">
        <f>AP24+AQ24</f>
        <v>0</v>
      </c>
      <c r="AS24" s="37">
        <f>TRUNC(AR24/50)</f>
        <v>0</v>
      </c>
      <c r="AT24" s="86"/>
      <c r="AU24" s="65">
        <f>IF(AT24&lt;1,0,IF(AT24&lt;101,1,IF(AT24&lt;201,2,IF(AT24&lt;301,3,0))))</f>
        <v>0</v>
      </c>
      <c r="AV24" s="65"/>
      <c r="AW24" s="93">
        <f>AU24*AV24</f>
        <v>0</v>
      </c>
    </row>
    <row r="25" spans="2:50" hidden="1">
      <c r="B25" s="140"/>
      <c r="C25" s="140"/>
      <c r="D25" s="26"/>
      <c r="E25" s="26"/>
      <c r="F25" s="116"/>
      <c r="G25" s="116"/>
      <c r="H25" s="35"/>
      <c r="I25" s="36"/>
      <c r="J25" s="36"/>
      <c r="K25" s="36"/>
      <c r="L25" s="37"/>
      <c r="M25" s="37">
        <f>SUM(M16:M24)</f>
        <v>0</v>
      </c>
      <c r="N25" s="116"/>
      <c r="O25" s="116"/>
      <c r="P25" s="35"/>
      <c r="Q25" s="36"/>
      <c r="R25" s="36"/>
      <c r="S25" s="36"/>
      <c r="T25" s="37"/>
      <c r="U25" s="37">
        <f>SUM(U16:U24)</f>
        <v>0</v>
      </c>
      <c r="V25" s="116"/>
      <c r="W25" s="116"/>
      <c r="X25" s="35"/>
      <c r="Y25" s="36"/>
      <c r="Z25" s="36"/>
      <c r="AA25" s="36"/>
      <c r="AB25" s="37"/>
      <c r="AC25" s="37">
        <f>SUM(AC16:AC24)</f>
        <v>0</v>
      </c>
      <c r="AD25" s="116"/>
      <c r="AE25" s="116"/>
      <c r="AF25" s="35"/>
      <c r="AG25" s="36"/>
      <c r="AH25" s="36"/>
      <c r="AI25" s="36"/>
      <c r="AJ25" s="37"/>
      <c r="AK25" s="37">
        <f>SUM(AK16:AK24)</f>
        <v>0</v>
      </c>
      <c r="AL25" s="116"/>
      <c r="AM25" s="116"/>
      <c r="AN25" s="35"/>
      <c r="AO25" s="36"/>
      <c r="AP25" s="36"/>
      <c r="AQ25" s="36"/>
      <c r="AR25" s="37"/>
      <c r="AS25" s="37">
        <f>SUM(AS16:AS24)</f>
        <v>0</v>
      </c>
      <c r="AT25" s="86"/>
      <c r="AU25" s="65">
        <f>IF(AT25&lt;1,0,IF(AT25&lt;101,1,IF(AT25&lt;201,2,IF(AT25&lt;301,3,0))))</f>
        <v>0</v>
      </c>
      <c r="AV25" s="65"/>
      <c r="AW25" s="93">
        <f>AU25*AV25</f>
        <v>0</v>
      </c>
    </row>
    <row r="26" spans="2:50">
      <c r="B26" s="140" t="s">
        <v>14</v>
      </c>
      <c r="C26" s="140"/>
      <c r="D26" s="26"/>
      <c r="E26" s="26"/>
      <c r="F26" s="118"/>
      <c r="G26" s="117"/>
      <c r="H26" s="35"/>
      <c r="I26" s="35"/>
      <c r="J26" s="35"/>
      <c r="K26" s="35"/>
      <c r="L26" s="38"/>
      <c r="M26" s="37"/>
      <c r="N26" s="116"/>
      <c r="O26" s="117"/>
      <c r="P26" s="35"/>
      <c r="Q26" s="35"/>
      <c r="R26" s="35"/>
      <c r="S26" s="35"/>
      <c r="T26" s="35"/>
      <c r="U26" s="33"/>
      <c r="V26" s="34"/>
      <c r="W26" s="117"/>
      <c r="X26" s="35"/>
      <c r="Y26" s="35"/>
      <c r="Z26" s="35"/>
      <c r="AA26" s="35"/>
      <c r="AB26" s="35"/>
      <c r="AC26" s="33"/>
      <c r="AD26" s="34"/>
      <c r="AE26" s="117"/>
      <c r="AF26" s="35"/>
      <c r="AG26" s="35"/>
      <c r="AH26" s="35"/>
      <c r="AI26" s="35"/>
      <c r="AJ26" s="35"/>
      <c r="AK26" s="33"/>
      <c r="AL26" s="34"/>
      <c r="AM26" s="117"/>
      <c r="AN26" s="34"/>
      <c r="AO26" s="34"/>
      <c r="AP26" s="34"/>
      <c r="AQ26" s="34"/>
      <c r="AR26" s="34"/>
      <c r="AS26" s="35"/>
      <c r="AT26" s="87"/>
      <c r="AU26" s="65"/>
      <c r="AV26" s="65"/>
      <c r="AW26" s="93"/>
    </row>
    <row r="27" spans="2:50">
      <c r="B27" s="140" t="s">
        <v>15</v>
      </c>
      <c r="C27" s="140"/>
      <c r="D27" s="25" t="s">
        <v>18</v>
      </c>
      <c r="E27" s="25" t="s">
        <v>31</v>
      </c>
      <c r="F27" s="115"/>
      <c r="G27" s="21"/>
      <c r="H27" s="28"/>
      <c r="I27" s="28"/>
      <c r="J27" s="28"/>
      <c r="K27" s="28"/>
      <c r="L27" s="28"/>
      <c r="M27" s="28"/>
      <c r="N27" s="28"/>
      <c r="O27" s="75" t="s">
        <v>7</v>
      </c>
      <c r="P27" s="21"/>
      <c r="Q27" s="21"/>
      <c r="R27" s="21"/>
      <c r="S27" s="21"/>
      <c r="T27" s="21"/>
      <c r="U27" s="2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39"/>
      <c r="AN27" s="39"/>
      <c r="AO27" s="39"/>
      <c r="AP27" s="39"/>
      <c r="AQ27" s="39"/>
      <c r="AR27" s="39"/>
      <c r="AS27" s="39"/>
      <c r="AT27" s="88"/>
      <c r="AU27" s="88"/>
      <c r="AV27" s="57"/>
      <c r="AW27" s="94"/>
      <c r="AX27" s="11"/>
    </row>
    <row r="28" spans="2:50">
      <c r="B28" s="140" t="s">
        <v>16</v>
      </c>
      <c r="C28" s="140"/>
      <c r="D28" s="29" t="s">
        <v>17</v>
      </c>
      <c r="E28" s="30" t="s">
        <v>32</v>
      </c>
      <c r="F28" s="161" t="s">
        <v>35</v>
      </c>
      <c r="G28" s="162"/>
      <c r="H28" s="54"/>
      <c r="I28" s="54"/>
      <c r="J28" s="54"/>
      <c r="K28" s="54"/>
      <c r="L28" s="54"/>
      <c r="M28" s="54"/>
      <c r="N28" s="161" t="s">
        <v>8</v>
      </c>
      <c r="O28" s="162"/>
      <c r="P28" s="53"/>
      <c r="Q28" s="53"/>
      <c r="R28" s="53"/>
      <c r="S28" s="53"/>
      <c r="T28" s="53"/>
      <c r="U28" s="53"/>
      <c r="V28" s="161" t="s">
        <v>41</v>
      </c>
      <c r="W28" s="162"/>
      <c r="X28" s="53"/>
      <c r="Y28" s="53"/>
      <c r="Z28" s="53"/>
      <c r="AA28" s="53"/>
      <c r="AB28" s="53"/>
      <c r="AC28" s="53"/>
      <c r="AD28" s="161" t="s">
        <v>42</v>
      </c>
      <c r="AE28" s="162"/>
      <c r="AF28" s="31"/>
      <c r="AG28" s="53"/>
      <c r="AH28" s="53"/>
      <c r="AI28" s="53"/>
      <c r="AJ28" s="53"/>
      <c r="AK28" s="53"/>
      <c r="AL28" s="161" t="s">
        <v>9</v>
      </c>
      <c r="AM28" s="162"/>
      <c r="AN28" s="40"/>
      <c r="AO28" s="40"/>
      <c r="AP28" s="40"/>
      <c r="AQ28" s="40"/>
      <c r="AR28" s="40"/>
      <c r="AS28" s="40"/>
      <c r="AT28" s="65"/>
      <c r="AU28" s="65"/>
      <c r="AV28" s="85"/>
      <c r="AW28" s="93"/>
    </row>
    <row r="29" spans="2:50" ht="14.25" customHeight="1">
      <c r="B29" s="153"/>
      <c r="C29" s="153"/>
      <c r="D29" s="141"/>
      <c r="E29" s="26"/>
      <c r="F29" s="87"/>
      <c r="G29" s="87"/>
      <c r="H29" s="62"/>
      <c r="I29" s="63"/>
      <c r="J29" s="63"/>
      <c r="K29" s="63"/>
      <c r="L29" s="64"/>
      <c r="M29" s="64"/>
      <c r="N29" s="87"/>
      <c r="O29" s="87"/>
      <c r="P29" s="62"/>
      <c r="Q29" s="63"/>
      <c r="R29" s="63"/>
      <c r="S29" s="63"/>
      <c r="T29" s="64"/>
      <c r="U29" s="64"/>
      <c r="V29" s="87"/>
      <c r="W29" s="87"/>
      <c r="X29" s="62"/>
      <c r="Y29" s="63"/>
      <c r="Z29" s="63"/>
      <c r="AA29" s="63"/>
      <c r="AB29" s="64"/>
      <c r="AC29" s="64"/>
      <c r="AD29" s="87"/>
      <c r="AE29" s="87"/>
      <c r="AF29" s="62"/>
      <c r="AG29" s="63"/>
      <c r="AH29" s="63"/>
      <c r="AI29" s="63"/>
      <c r="AJ29" s="64"/>
      <c r="AK29" s="64"/>
      <c r="AL29" s="87"/>
      <c r="AM29" s="87"/>
      <c r="AN29" s="35"/>
      <c r="AO29" s="36"/>
      <c r="AP29" s="36"/>
      <c r="AQ29" s="36"/>
      <c r="AR29" s="37"/>
      <c r="AS29" s="37"/>
      <c r="AT29" s="65"/>
      <c r="AU29" s="65"/>
      <c r="AV29" s="85"/>
      <c r="AW29" s="93"/>
    </row>
    <row r="30" spans="2:50">
      <c r="B30" s="153"/>
      <c r="C30" s="153"/>
      <c r="D30" s="65"/>
      <c r="E30" s="26"/>
      <c r="F30" s="87"/>
      <c r="G30" s="87"/>
      <c r="H30" s="62"/>
      <c r="I30" s="63"/>
      <c r="J30" s="63"/>
      <c r="K30" s="63"/>
      <c r="L30" s="64"/>
      <c r="M30" s="64"/>
      <c r="N30" s="87"/>
      <c r="O30" s="87"/>
      <c r="P30" s="62"/>
      <c r="Q30" s="63"/>
      <c r="R30" s="63"/>
      <c r="S30" s="63"/>
      <c r="T30" s="64"/>
      <c r="U30" s="64"/>
      <c r="V30" s="87"/>
      <c r="W30" s="87"/>
      <c r="X30" s="62"/>
      <c r="Y30" s="63"/>
      <c r="Z30" s="63"/>
      <c r="AA30" s="63"/>
      <c r="AB30" s="64"/>
      <c r="AC30" s="64"/>
      <c r="AD30" s="87"/>
      <c r="AE30" s="87"/>
      <c r="AF30" s="62"/>
      <c r="AG30" s="63"/>
      <c r="AH30" s="63"/>
      <c r="AI30" s="63"/>
      <c r="AJ30" s="64"/>
      <c r="AK30" s="64"/>
      <c r="AL30" s="87"/>
      <c r="AM30" s="87"/>
      <c r="AN30" s="35"/>
      <c r="AO30" s="36"/>
      <c r="AP30" s="36"/>
      <c r="AQ30" s="36"/>
      <c r="AR30" s="37"/>
      <c r="AS30" s="37"/>
      <c r="AT30" s="112"/>
      <c r="AU30" s="65"/>
      <c r="AV30" s="85"/>
      <c r="AW30" s="93"/>
    </row>
    <row r="31" spans="2:50">
      <c r="B31" s="154"/>
      <c r="C31" s="154"/>
      <c r="D31" s="65"/>
      <c r="E31" s="26"/>
      <c r="F31" s="87"/>
      <c r="G31" s="87"/>
      <c r="H31" s="62"/>
      <c r="I31" s="63"/>
      <c r="J31" s="63"/>
      <c r="K31" s="63"/>
      <c r="L31" s="64"/>
      <c r="M31" s="64"/>
      <c r="N31" s="87"/>
      <c r="O31" s="87"/>
      <c r="P31" s="62"/>
      <c r="Q31" s="63"/>
      <c r="R31" s="63"/>
      <c r="S31" s="63"/>
      <c r="T31" s="64"/>
      <c r="U31" s="64"/>
      <c r="V31" s="87"/>
      <c r="W31" s="87"/>
      <c r="X31" s="62"/>
      <c r="Y31" s="63"/>
      <c r="Z31" s="63"/>
      <c r="AA31" s="63"/>
      <c r="AB31" s="64"/>
      <c r="AC31" s="64"/>
      <c r="AD31" s="87"/>
      <c r="AE31" s="87"/>
      <c r="AF31" s="62"/>
      <c r="AG31" s="63"/>
      <c r="AH31" s="63"/>
      <c r="AI31" s="63"/>
      <c r="AJ31" s="64"/>
      <c r="AK31" s="64"/>
      <c r="AL31" s="87"/>
      <c r="AM31" s="87"/>
      <c r="AN31" s="35"/>
      <c r="AO31" s="36"/>
      <c r="AP31" s="36"/>
      <c r="AQ31" s="36"/>
      <c r="AR31" s="37"/>
      <c r="AS31" s="37"/>
      <c r="AT31" s="65"/>
      <c r="AU31" s="65">
        <f t="shared" ref="AU31:AU39" si="0">IF(AT31&lt;1,0,IF(AT31&lt;101,1,IF(AT31&lt;201,2,IF(AT31&lt;301,3,0))))</f>
        <v>0</v>
      </c>
      <c r="AV31" s="85"/>
      <c r="AW31" s="93">
        <f t="shared" ref="AW31:AW40" si="1">AU31*AV31</f>
        <v>0</v>
      </c>
    </row>
    <row r="32" spans="2:50">
      <c r="B32" s="65"/>
      <c r="C32" s="61"/>
      <c r="D32" s="65"/>
      <c r="E32" s="26"/>
      <c r="F32" s="87"/>
      <c r="G32" s="87"/>
      <c r="H32" s="62"/>
      <c r="I32" s="63"/>
      <c r="J32" s="63"/>
      <c r="K32" s="63"/>
      <c r="L32" s="64"/>
      <c r="M32" s="64"/>
      <c r="N32" s="87"/>
      <c r="O32" s="87"/>
      <c r="P32" s="62"/>
      <c r="Q32" s="63"/>
      <c r="R32" s="63"/>
      <c r="S32" s="63"/>
      <c r="T32" s="64"/>
      <c r="U32" s="64"/>
      <c r="V32" s="87"/>
      <c r="W32" s="87"/>
      <c r="X32" s="62"/>
      <c r="Y32" s="63"/>
      <c r="Z32" s="63"/>
      <c r="AA32" s="63"/>
      <c r="AB32" s="64"/>
      <c r="AC32" s="64"/>
      <c r="AD32" s="87"/>
      <c r="AE32" s="87"/>
      <c r="AF32" s="62"/>
      <c r="AG32" s="63"/>
      <c r="AH32" s="63"/>
      <c r="AI32" s="63"/>
      <c r="AJ32" s="64"/>
      <c r="AK32" s="64"/>
      <c r="AL32" s="87"/>
      <c r="AM32" s="87"/>
      <c r="AN32" s="35">
        <f>AM32-AL32</f>
        <v>0</v>
      </c>
      <c r="AO32" s="36">
        <f>HOUR(AN32)</f>
        <v>0</v>
      </c>
      <c r="AP32" s="36">
        <f>MINUTE(AN32)</f>
        <v>0</v>
      </c>
      <c r="AQ32" s="36">
        <f>IF(AO32=1,60,IF(AO32=2,120,IF(AO32=3,180,IF(AO32=4,240,IF(AO32=5,300,IF(AO32=6,360,IF(AO32=7,420,IF(AO32=8,480,))))))))</f>
        <v>0</v>
      </c>
      <c r="AR32" s="37">
        <f>AP32+AQ32</f>
        <v>0</v>
      </c>
      <c r="AS32" s="37">
        <f>TRUNC(AR32/50)</f>
        <v>0</v>
      </c>
      <c r="AT32" s="65"/>
      <c r="AU32" s="65">
        <f t="shared" si="0"/>
        <v>0</v>
      </c>
      <c r="AV32" s="85"/>
      <c r="AW32" s="93">
        <f t="shared" si="1"/>
        <v>0</v>
      </c>
    </row>
    <row r="33" spans="1:49">
      <c r="B33" s="65"/>
      <c r="C33" s="61"/>
      <c r="D33" s="65"/>
      <c r="E33" s="26">
        <f>M33+U33+AC33+AK33+AS33</f>
        <v>0</v>
      </c>
      <c r="F33" s="87"/>
      <c r="G33" s="87"/>
      <c r="H33" s="62">
        <f t="shared" ref="H33:H39" si="2">G33-F33</f>
        <v>0</v>
      </c>
      <c r="I33" s="63">
        <f t="shared" ref="I33:I39" si="3">HOUR(H33)</f>
        <v>0</v>
      </c>
      <c r="J33" s="63">
        <f t="shared" ref="J33:J39" si="4">MINUTE(H33)</f>
        <v>0</v>
      </c>
      <c r="K33" s="63">
        <f t="shared" ref="K33:K39" si="5">IF(I33=1,60,IF(I33=2,120,IF(I33=3,180,IF(I33=4,240,IF(I33=5,300,IF(I33=6,360,IF(I33=7,420,IF(I33=8,480,))))))))</f>
        <v>0</v>
      </c>
      <c r="L33" s="64">
        <f t="shared" ref="L33:L39" si="6">J33+K33</f>
        <v>0</v>
      </c>
      <c r="M33" s="64">
        <f t="shared" ref="M33:M39" si="7">TRUNC(L33/50)</f>
        <v>0</v>
      </c>
      <c r="N33" s="87"/>
      <c r="O33" s="87"/>
      <c r="P33" s="62">
        <f t="shared" ref="P33:P39" si="8">O33-N33</f>
        <v>0</v>
      </c>
      <c r="Q33" s="63">
        <f t="shared" ref="Q33:Q39" si="9">HOUR(P33)</f>
        <v>0</v>
      </c>
      <c r="R33" s="63">
        <f t="shared" ref="R33:R39" si="10">MINUTE(P33)</f>
        <v>0</v>
      </c>
      <c r="S33" s="63">
        <f t="shared" ref="S33:S39" si="11">IF(Q33=1,60,IF(Q33=2,120,IF(Q33=3,180,IF(Q33=4,240,IF(Q33=5,300,IF(Q33=6,360,IF(Q33=7,420,IF(Q33=8,480,))))))))</f>
        <v>0</v>
      </c>
      <c r="T33" s="64">
        <f t="shared" ref="T33:T39" si="12">R33+S33</f>
        <v>0</v>
      </c>
      <c r="U33" s="64">
        <f t="shared" ref="U33:U39" si="13">TRUNC(T33/50)</f>
        <v>0</v>
      </c>
      <c r="V33" s="87"/>
      <c r="W33" s="87"/>
      <c r="X33" s="62">
        <f t="shared" ref="X33:X38" si="14">W33-V33</f>
        <v>0</v>
      </c>
      <c r="Y33" s="63">
        <f t="shared" ref="Y33:Y38" si="15">HOUR(X33)</f>
        <v>0</v>
      </c>
      <c r="Z33" s="63">
        <f t="shared" ref="Z33:Z38" si="16">MINUTE(X33)</f>
        <v>0</v>
      </c>
      <c r="AA33" s="63">
        <f t="shared" ref="AA33:AA38" si="17">IF(Y33=1,60,IF(Y33=2,120,IF(Y33=3,180,IF(Y33=4,240,IF(Y33=5,300,IF(Y33=6,360,IF(Y33=7,420,IF(Y33=8,480,))))))))</f>
        <v>0</v>
      </c>
      <c r="AB33" s="64">
        <f t="shared" ref="AB33:AB38" si="18">Z33+AA33</f>
        <v>0</v>
      </c>
      <c r="AC33" s="64">
        <f t="shared" ref="AC33:AC38" si="19">TRUNC(AB33/50)</f>
        <v>0</v>
      </c>
      <c r="AD33" s="87"/>
      <c r="AE33" s="87"/>
      <c r="AF33" s="62">
        <f t="shared" ref="AF33:AF38" si="20">AE33-AD33</f>
        <v>0</v>
      </c>
      <c r="AG33" s="63">
        <f t="shared" ref="AG33:AG38" si="21">HOUR(AF33)</f>
        <v>0</v>
      </c>
      <c r="AH33" s="63">
        <f t="shared" ref="AH33:AH38" si="22">MINUTE(AF33)</f>
        <v>0</v>
      </c>
      <c r="AI33" s="63">
        <f t="shared" ref="AI33:AI38" si="23">IF(AG33=1,60,IF(AG33=2,120,IF(AG33=3,180,IF(AG33=4,240,IF(AG33=5,300,IF(AG33=6,360,IF(AG33=7,420,IF(AG33=8,480,))))))))</f>
        <v>0</v>
      </c>
      <c r="AJ33" s="64">
        <f t="shared" ref="AJ33:AJ38" si="24">AH33+AI33</f>
        <v>0</v>
      </c>
      <c r="AK33" s="64">
        <f t="shared" ref="AK33:AK38" si="25">TRUNC(AJ33/50)</f>
        <v>0</v>
      </c>
      <c r="AL33" s="87"/>
      <c r="AM33" s="87"/>
      <c r="AN33" s="35">
        <f>AM33-AL33</f>
        <v>0</v>
      </c>
      <c r="AO33" s="36">
        <f>HOUR(AN33)</f>
        <v>0</v>
      </c>
      <c r="AP33" s="36">
        <f>MINUTE(AN33)</f>
        <v>0</v>
      </c>
      <c r="AQ33" s="36">
        <f>IF(AO33=1,60,IF(AO33=2,120,IF(AO33=3,180,IF(AO33=4,240,IF(AO33=5,300,IF(AO33=6,360,IF(AO33=7,420,IF(AO33=8,480,))))))))</f>
        <v>0</v>
      </c>
      <c r="AR33" s="37">
        <f>AP33+AQ33</f>
        <v>0</v>
      </c>
      <c r="AS33" s="37">
        <f>TRUNC(AR33/50)</f>
        <v>0</v>
      </c>
      <c r="AT33" s="65"/>
      <c r="AU33" s="65">
        <f t="shared" si="0"/>
        <v>0</v>
      </c>
      <c r="AV33" s="85"/>
      <c r="AW33" s="93">
        <f t="shared" si="1"/>
        <v>0</v>
      </c>
    </row>
    <row r="34" spans="1:49">
      <c r="B34" s="65"/>
      <c r="C34" s="61"/>
      <c r="D34" s="65"/>
      <c r="E34" s="26">
        <f t="shared" ref="E34:E38" si="26">M34+U34+AC34+AK34+AS34</f>
        <v>0</v>
      </c>
      <c r="F34" s="87"/>
      <c r="G34" s="87"/>
      <c r="H34" s="62">
        <f t="shared" si="2"/>
        <v>0</v>
      </c>
      <c r="I34" s="63">
        <f t="shared" si="3"/>
        <v>0</v>
      </c>
      <c r="J34" s="63">
        <f t="shared" si="4"/>
        <v>0</v>
      </c>
      <c r="K34" s="63">
        <f t="shared" si="5"/>
        <v>0</v>
      </c>
      <c r="L34" s="64">
        <f t="shared" si="6"/>
        <v>0</v>
      </c>
      <c r="M34" s="64">
        <f t="shared" si="7"/>
        <v>0</v>
      </c>
      <c r="N34" s="87"/>
      <c r="O34" s="87"/>
      <c r="P34" s="62">
        <f t="shared" si="8"/>
        <v>0</v>
      </c>
      <c r="Q34" s="63">
        <f t="shared" si="9"/>
        <v>0</v>
      </c>
      <c r="R34" s="63">
        <f t="shared" si="10"/>
        <v>0</v>
      </c>
      <c r="S34" s="63">
        <f t="shared" si="11"/>
        <v>0</v>
      </c>
      <c r="T34" s="64">
        <f t="shared" si="12"/>
        <v>0</v>
      </c>
      <c r="U34" s="64">
        <f t="shared" si="13"/>
        <v>0</v>
      </c>
      <c r="V34" s="87"/>
      <c r="W34" s="87"/>
      <c r="X34" s="62">
        <f t="shared" si="14"/>
        <v>0</v>
      </c>
      <c r="Y34" s="63">
        <f t="shared" si="15"/>
        <v>0</v>
      </c>
      <c r="Z34" s="63">
        <f t="shared" si="16"/>
        <v>0</v>
      </c>
      <c r="AA34" s="63">
        <f t="shared" si="17"/>
        <v>0</v>
      </c>
      <c r="AB34" s="64">
        <f t="shared" si="18"/>
        <v>0</v>
      </c>
      <c r="AC34" s="64">
        <f t="shared" si="19"/>
        <v>0</v>
      </c>
      <c r="AD34" s="87"/>
      <c r="AE34" s="87"/>
      <c r="AF34" s="62">
        <f t="shared" si="20"/>
        <v>0</v>
      </c>
      <c r="AG34" s="63">
        <f t="shared" si="21"/>
        <v>0</v>
      </c>
      <c r="AH34" s="63">
        <f t="shared" si="22"/>
        <v>0</v>
      </c>
      <c r="AI34" s="63">
        <f t="shared" si="23"/>
        <v>0</v>
      </c>
      <c r="AJ34" s="64">
        <f t="shared" si="24"/>
        <v>0</v>
      </c>
      <c r="AK34" s="64">
        <f t="shared" si="25"/>
        <v>0</v>
      </c>
      <c r="AL34" s="87"/>
      <c r="AM34" s="87"/>
      <c r="AN34" s="35">
        <f t="shared" ref="AN34:AN39" si="27">AM34-AL34</f>
        <v>0</v>
      </c>
      <c r="AO34" s="36">
        <f t="shared" ref="AO34:AO39" si="28">HOUR(AN34)</f>
        <v>0</v>
      </c>
      <c r="AP34" s="36">
        <f t="shared" ref="AP34:AP39" si="29">MINUTE(AN34)</f>
        <v>0</v>
      </c>
      <c r="AQ34" s="36">
        <f t="shared" ref="AQ34:AQ39" si="30">IF(AO34=1,60,IF(AO34=2,120,IF(AO34=3,180,IF(AO34=4,240,IF(AO34=5,300,IF(AO34=6,360,IF(AO34=7,420,IF(AO34=8,480,))))))))</f>
        <v>0</v>
      </c>
      <c r="AR34" s="37">
        <f t="shared" ref="AR34:AR39" si="31">AP34+AQ34</f>
        <v>0</v>
      </c>
      <c r="AS34" s="37">
        <f t="shared" ref="AS34:AS39" si="32">TRUNC(AR34/50)</f>
        <v>0</v>
      </c>
      <c r="AT34" s="86"/>
      <c r="AU34" s="65">
        <f t="shared" si="0"/>
        <v>0</v>
      </c>
      <c r="AV34" s="85"/>
      <c r="AW34" s="93">
        <f t="shared" si="1"/>
        <v>0</v>
      </c>
    </row>
    <row r="35" spans="1:49">
      <c r="B35" s="65"/>
      <c r="C35" s="61"/>
      <c r="D35" s="65"/>
      <c r="E35" s="26">
        <f t="shared" si="26"/>
        <v>0</v>
      </c>
      <c r="F35" s="87"/>
      <c r="G35" s="87"/>
      <c r="H35" s="62">
        <f t="shared" si="2"/>
        <v>0</v>
      </c>
      <c r="I35" s="63">
        <f t="shared" si="3"/>
        <v>0</v>
      </c>
      <c r="J35" s="63">
        <f t="shared" si="4"/>
        <v>0</v>
      </c>
      <c r="K35" s="63">
        <f t="shared" si="5"/>
        <v>0</v>
      </c>
      <c r="L35" s="64">
        <f t="shared" si="6"/>
        <v>0</v>
      </c>
      <c r="M35" s="64">
        <f t="shared" si="7"/>
        <v>0</v>
      </c>
      <c r="N35" s="87"/>
      <c r="O35" s="87"/>
      <c r="P35" s="62">
        <f t="shared" si="8"/>
        <v>0</v>
      </c>
      <c r="Q35" s="63">
        <f t="shared" si="9"/>
        <v>0</v>
      </c>
      <c r="R35" s="63">
        <f t="shared" si="10"/>
        <v>0</v>
      </c>
      <c r="S35" s="63">
        <f t="shared" si="11"/>
        <v>0</v>
      </c>
      <c r="T35" s="64">
        <f t="shared" si="12"/>
        <v>0</v>
      </c>
      <c r="U35" s="64">
        <f t="shared" si="13"/>
        <v>0</v>
      </c>
      <c r="V35" s="87"/>
      <c r="W35" s="87"/>
      <c r="X35" s="62">
        <f t="shared" si="14"/>
        <v>0</v>
      </c>
      <c r="Y35" s="63">
        <f t="shared" si="15"/>
        <v>0</v>
      </c>
      <c r="Z35" s="63">
        <f t="shared" si="16"/>
        <v>0</v>
      </c>
      <c r="AA35" s="63">
        <f t="shared" si="17"/>
        <v>0</v>
      </c>
      <c r="AB35" s="64">
        <f t="shared" si="18"/>
        <v>0</v>
      </c>
      <c r="AC35" s="64">
        <f t="shared" si="19"/>
        <v>0</v>
      </c>
      <c r="AD35" s="87"/>
      <c r="AE35" s="87"/>
      <c r="AF35" s="62">
        <f t="shared" si="20"/>
        <v>0</v>
      </c>
      <c r="AG35" s="63">
        <f t="shared" si="21"/>
        <v>0</v>
      </c>
      <c r="AH35" s="63">
        <f t="shared" si="22"/>
        <v>0</v>
      </c>
      <c r="AI35" s="63">
        <f t="shared" si="23"/>
        <v>0</v>
      </c>
      <c r="AJ35" s="64">
        <f t="shared" si="24"/>
        <v>0</v>
      </c>
      <c r="AK35" s="64">
        <f t="shared" si="25"/>
        <v>0</v>
      </c>
      <c r="AL35" s="87"/>
      <c r="AM35" s="87"/>
      <c r="AN35" s="35">
        <f t="shared" si="27"/>
        <v>0</v>
      </c>
      <c r="AO35" s="36">
        <f t="shared" si="28"/>
        <v>0</v>
      </c>
      <c r="AP35" s="36">
        <f t="shared" si="29"/>
        <v>0</v>
      </c>
      <c r="AQ35" s="36">
        <f t="shared" si="30"/>
        <v>0</v>
      </c>
      <c r="AR35" s="37">
        <f t="shared" si="31"/>
        <v>0</v>
      </c>
      <c r="AS35" s="37">
        <f t="shared" si="32"/>
        <v>0</v>
      </c>
      <c r="AT35" s="86"/>
      <c r="AU35" s="65">
        <f t="shared" si="0"/>
        <v>0</v>
      </c>
      <c r="AV35" s="85"/>
      <c r="AW35" s="93">
        <f t="shared" si="1"/>
        <v>0</v>
      </c>
    </row>
    <row r="36" spans="1:49">
      <c r="B36" s="65"/>
      <c r="C36" s="61"/>
      <c r="D36" s="65"/>
      <c r="E36" s="26">
        <f t="shared" si="26"/>
        <v>0</v>
      </c>
      <c r="F36" s="87"/>
      <c r="G36" s="87"/>
      <c r="H36" s="62">
        <f t="shared" si="2"/>
        <v>0</v>
      </c>
      <c r="I36" s="63">
        <f t="shared" si="3"/>
        <v>0</v>
      </c>
      <c r="J36" s="63">
        <f t="shared" si="4"/>
        <v>0</v>
      </c>
      <c r="K36" s="63">
        <f t="shared" si="5"/>
        <v>0</v>
      </c>
      <c r="L36" s="64">
        <f t="shared" si="6"/>
        <v>0</v>
      </c>
      <c r="M36" s="64">
        <f t="shared" si="7"/>
        <v>0</v>
      </c>
      <c r="N36" s="87"/>
      <c r="O36" s="87"/>
      <c r="P36" s="62">
        <f t="shared" si="8"/>
        <v>0</v>
      </c>
      <c r="Q36" s="63">
        <f t="shared" si="9"/>
        <v>0</v>
      </c>
      <c r="R36" s="63">
        <f t="shared" si="10"/>
        <v>0</v>
      </c>
      <c r="S36" s="63">
        <f t="shared" si="11"/>
        <v>0</v>
      </c>
      <c r="T36" s="64">
        <f t="shared" si="12"/>
        <v>0</v>
      </c>
      <c r="U36" s="64">
        <f t="shared" si="13"/>
        <v>0</v>
      </c>
      <c r="V36" s="87"/>
      <c r="W36" s="87"/>
      <c r="X36" s="62">
        <f t="shared" si="14"/>
        <v>0</v>
      </c>
      <c r="Y36" s="63">
        <f t="shared" si="15"/>
        <v>0</v>
      </c>
      <c r="Z36" s="63">
        <f t="shared" si="16"/>
        <v>0</v>
      </c>
      <c r="AA36" s="63">
        <f t="shared" si="17"/>
        <v>0</v>
      </c>
      <c r="AB36" s="64">
        <f t="shared" si="18"/>
        <v>0</v>
      </c>
      <c r="AC36" s="64">
        <f t="shared" si="19"/>
        <v>0</v>
      </c>
      <c r="AD36" s="87"/>
      <c r="AE36" s="87"/>
      <c r="AF36" s="62">
        <f t="shared" si="20"/>
        <v>0</v>
      </c>
      <c r="AG36" s="63">
        <f t="shared" si="21"/>
        <v>0</v>
      </c>
      <c r="AH36" s="63">
        <f t="shared" si="22"/>
        <v>0</v>
      </c>
      <c r="AI36" s="63">
        <f t="shared" si="23"/>
        <v>0</v>
      </c>
      <c r="AJ36" s="64">
        <f t="shared" si="24"/>
        <v>0</v>
      </c>
      <c r="AK36" s="64">
        <f t="shared" si="25"/>
        <v>0</v>
      </c>
      <c r="AL36" s="87"/>
      <c r="AM36" s="87"/>
      <c r="AN36" s="35">
        <f t="shared" si="27"/>
        <v>0</v>
      </c>
      <c r="AO36" s="36">
        <f t="shared" si="28"/>
        <v>0</v>
      </c>
      <c r="AP36" s="36">
        <f t="shared" si="29"/>
        <v>0</v>
      </c>
      <c r="AQ36" s="36">
        <f t="shared" si="30"/>
        <v>0</v>
      </c>
      <c r="AR36" s="37">
        <f t="shared" si="31"/>
        <v>0</v>
      </c>
      <c r="AS36" s="37">
        <f t="shared" si="32"/>
        <v>0</v>
      </c>
      <c r="AT36" s="86"/>
      <c r="AU36" s="65">
        <f t="shared" si="0"/>
        <v>0</v>
      </c>
      <c r="AV36" s="85"/>
      <c r="AW36" s="93">
        <f t="shared" si="1"/>
        <v>0</v>
      </c>
    </row>
    <row r="37" spans="1:49">
      <c r="B37" s="65"/>
      <c r="C37" s="61"/>
      <c r="D37" s="65"/>
      <c r="E37" s="26">
        <f t="shared" si="26"/>
        <v>0</v>
      </c>
      <c r="F37" s="87"/>
      <c r="G37" s="87"/>
      <c r="H37" s="62">
        <f t="shared" si="2"/>
        <v>0</v>
      </c>
      <c r="I37" s="63">
        <f t="shared" si="3"/>
        <v>0</v>
      </c>
      <c r="J37" s="63">
        <f t="shared" si="4"/>
        <v>0</v>
      </c>
      <c r="K37" s="63">
        <f t="shared" si="5"/>
        <v>0</v>
      </c>
      <c r="L37" s="64">
        <f t="shared" si="6"/>
        <v>0</v>
      </c>
      <c r="M37" s="64">
        <f t="shared" si="7"/>
        <v>0</v>
      </c>
      <c r="N37" s="87"/>
      <c r="O37" s="87"/>
      <c r="P37" s="62">
        <f t="shared" si="8"/>
        <v>0</v>
      </c>
      <c r="Q37" s="63">
        <f t="shared" si="9"/>
        <v>0</v>
      </c>
      <c r="R37" s="63">
        <f t="shared" si="10"/>
        <v>0</v>
      </c>
      <c r="S37" s="63">
        <f t="shared" si="11"/>
        <v>0</v>
      </c>
      <c r="T37" s="64">
        <f t="shared" si="12"/>
        <v>0</v>
      </c>
      <c r="U37" s="64">
        <f t="shared" si="13"/>
        <v>0</v>
      </c>
      <c r="V37" s="87"/>
      <c r="W37" s="87"/>
      <c r="X37" s="62">
        <f t="shared" si="14"/>
        <v>0</v>
      </c>
      <c r="Y37" s="63">
        <f t="shared" si="15"/>
        <v>0</v>
      </c>
      <c r="Z37" s="63">
        <f t="shared" si="16"/>
        <v>0</v>
      </c>
      <c r="AA37" s="63">
        <f t="shared" si="17"/>
        <v>0</v>
      </c>
      <c r="AB37" s="64">
        <f t="shared" si="18"/>
        <v>0</v>
      </c>
      <c r="AC37" s="64">
        <f t="shared" si="19"/>
        <v>0</v>
      </c>
      <c r="AD37" s="87"/>
      <c r="AE37" s="87"/>
      <c r="AF37" s="62">
        <f t="shared" si="20"/>
        <v>0</v>
      </c>
      <c r="AG37" s="63">
        <f t="shared" si="21"/>
        <v>0</v>
      </c>
      <c r="AH37" s="63">
        <f t="shared" si="22"/>
        <v>0</v>
      </c>
      <c r="AI37" s="63">
        <f t="shared" si="23"/>
        <v>0</v>
      </c>
      <c r="AJ37" s="64">
        <f t="shared" si="24"/>
        <v>0</v>
      </c>
      <c r="AK37" s="64">
        <f t="shared" si="25"/>
        <v>0</v>
      </c>
      <c r="AL37" s="87"/>
      <c r="AM37" s="87"/>
      <c r="AN37" s="35">
        <f t="shared" si="27"/>
        <v>0</v>
      </c>
      <c r="AO37" s="36">
        <f t="shared" si="28"/>
        <v>0</v>
      </c>
      <c r="AP37" s="36">
        <f t="shared" si="29"/>
        <v>0</v>
      </c>
      <c r="AQ37" s="36">
        <f t="shared" si="30"/>
        <v>0</v>
      </c>
      <c r="AR37" s="37">
        <f t="shared" si="31"/>
        <v>0</v>
      </c>
      <c r="AS37" s="37">
        <f t="shared" si="32"/>
        <v>0</v>
      </c>
      <c r="AT37" s="86"/>
      <c r="AU37" s="65">
        <f t="shared" si="0"/>
        <v>0</v>
      </c>
      <c r="AV37" s="85"/>
      <c r="AW37" s="93">
        <f t="shared" si="1"/>
        <v>0</v>
      </c>
    </row>
    <row r="38" spans="1:49">
      <c r="B38" s="61"/>
      <c r="C38" s="66"/>
      <c r="D38" s="65"/>
      <c r="E38" s="26">
        <f t="shared" si="26"/>
        <v>0</v>
      </c>
      <c r="F38" s="87"/>
      <c r="G38" s="87"/>
      <c r="H38" s="62">
        <f t="shared" si="2"/>
        <v>0</v>
      </c>
      <c r="I38" s="63">
        <f t="shared" si="3"/>
        <v>0</v>
      </c>
      <c r="J38" s="63">
        <f t="shared" si="4"/>
        <v>0</v>
      </c>
      <c r="K38" s="63">
        <f t="shared" si="5"/>
        <v>0</v>
      </c>
      <c r="L38" s="64">
        <f t="shared" si="6"/>
        <v>0</v>
      </c>
      <c r="M38" s="64">
        <f t="shared" si="7"/>
        <v>0</v>
      </c>
      <c r="N38" s="87"/>
      <c r="O38" s="87"/>
      <c r="P38" s="62">
        <f t="shared" si="8"/>
        <v>0</v>
      </c>
      <c r="Q38" s="63">
        <f t="shared" si="9"/>
        <v>0</v>
      </c>
      <c r="R38" s="63">
        <f t="shared" si="10"/>
        <v>0</v>
      </c>
      <c r="S38" s="63">
        <f t="shared" si="11"/>
        <v>0</v>
      </c>
      <c r="T38" s="64">
        <f t="shared" si="12"/>
        <v>0</v>
      </c>
      <c r="U38" s="64">
        <f t="shared" si="13"/>
        <v>0</v>
      </c>
      <c r="V38" s="87"/>
      <c r="W38" s="87"/>
      <c r="X38" s="62">
        <f t="shared" si="14"/>
        <v>0</v>
      </c>
      <c r="Y38" s="63">
        <f t="shared" si="15"/>
        <v>0</v>
      </c>
      <c r="Z38" s="63">
        <f t="shared" si="16"/>
        <v>0</v>
      </c>
      <c r="AA38" s="63">
        <f t="shared" si="17"/>
        <v>0</v>
      </c>
      <c r="AB38" s="64">
        <f t="shared" si="18"/>
        <v>0</v>
      </c>
      <c r="AC38" s="64">
        <f t="shared" si="19"/>
        <v>0</v>
      </c>
      <c r="AD38" s="87"/>
      <c r="AE38" s="87"/>
      <c r="AF38" s="62">
        <f t="shared" si="20"/>
        <v>0</v>
      </c>
      <c r="AG38" s="63">
        <f t="shared" si="21"/>
        <v>0</v>
      </c>
      <c r="AH38" s="63">
        <f t="shared" si="22"/>
        <v>0</v>
      </c>
      <c r="AI38" s="63">
        <f t="shared" si="23"/>
        <v>0</v>
      </c>
      <c r="AJ38" s="64">
        <f t="shared" si="24"/>
        <v>0</v>
      </c>
      <c r="AK38" s="64">
        <f t="shared" si="25"/>
        <v>0</v>
      </c>
      <c r="AL38" s="87"/>
      <c r="AM38" s="87"/>
      <c r="AN38" s="35">
        <f t="shared" si="27"/>
        <v>0</v>
      </c>
      <c r="AO38" s="36">
        <f t="shared" si="28"/>
        <v>0</v>
      </c>
      <c r="AP38" s="36">
        <f t="shared" si="29"/>
        <v>0</v>
      </c>
      <c r="AQ38" s="36">
        <f t="shared" si="30"/>
        <v>0</v>
      </c>
      <c r="AR38" s="37">
        <f t="shared" si="31"/>
        <v>0</v>
      </c>
      <c r="AS38" s="37">
        <f t="shared" si="32"/>
        <v>0</v>
      </c>
      <c r="AT38" s="86"/>
      <c r="AU38" s="65">
        <f t="shared" si="0"/>
        <v>0</v>
      </c>
      <c r="AV38" s="85"/>
      <c r="AW38" s="93">
        <f t="shared" si="1"/>
        <v>0</v>
      </c>
    </row>
    <row r="39" spans="1:49">
      <c r="B39" s="77" t="s">
        <v>48</v>
      </c>
      <c r="C39" s="78"/>
      <c r="D39" s="65"/>
      <c r="E39" s="26"/>
      <c r="F39" s="87"/>
      <c r="G39" s="87"/>
      <c r="H39" s="62">
        <f t="shared" si="2"/>
        <v>0</v>
      </c>
      <c r="I39" s="63">
        <f t="shared" si="3"/>
        <v>0</v>
      </c>
      <c r="J39" s="63">
        <f t="shared" si="4"/>
        <v>0</v>
      </c>
      <c r="K39" s="63">
        <f t="shared" si="5"/>
        <v>0</v>
      </c>
      <c r="L39" s="64">
        <f t="shared" si="6"/>
        <v>0</v>
      </c>
      <c r="M39" s="64">
        <f t="shared" si="7"/>
        <v>0</v>
      </c>
      <c r="N39" s="87"/>
      <c r="O39" s="87"/>
      <c r="P39" s="62">
        <f t="shared" si="8"/>
        <v>0</v>
      </c>
      <c r="Q39" s="63">
        <f t="shared" si="9"/>
        <v>0</v>
      </c>
      <c r="R39" s="63">
        <f t="shared" si="10"/>
        <v>0</v>
      </c>
      <c r="S39" s="63">
        <f t="shared" si="11"/>
        <v>0</v>
      </c>
      <c r="T39" s="64">
        <f t="shared" si="12"/>
        <v>0</v>
      </c>
      <c r="U39" s="64">
        <f t="shared" si="13"/>
        <v>0</v>
      </c>
      <c r="V39" s="87"/>
      <c r="W39" s="87"/>
      <c r="X39" s="62"/>
      <c r="Y39" s="63"/>
      <c r="Z39" s="63"/>
      <c r="AA39" s="63"/>
      <c r="AB39" s="64"/>
      <c r="AC39" s="64"/>
      <c r="AD39" s="87"/>
      <c r="AE39" s="87"/>
      <c r="AF39" s="62"/>
      <c r="AG39" s="63"/>
      <c r="AH39" s="63"/>
      <c r="AI39" s="63"/>
      <c r="AJ39" s="64"/>
      <c r="AK39" s="64"/>
      <c r="AL39" s="87"/>
      <c r="AM39" s="87"/>
      <c r="AN39" s="35">
        <f t="shared" si="27"/>
        <v>0</v>
      </c>
      <c r="AO39" s="36">
        <f t="shared" si="28"/>
        <v>0</v>
      </c>
      <c r="AP39" s="36">
        <f t="shared" si="29"/>
        <v>0</v>
      </c>
      <c r="AQ39" s="36">
        <f t="shared" si="30"/>
        <v>0</v>
      </c>
      <c r="AR39" s="37">
        <f t="shared" si="31"/>
        <v>0</v>
      </c>
      <c r="AS39" s="37">
        <f t="shared" si="32"/>
        <v>0</v>
      </c>
      <c r="AT39" s="86"/>
      <c r="AU39" s="65">
        <f t="shared" si="0"/>
        <v>0</v>
      </c>
      <c r="AV39" s="85"/>
      <c r="AW39" s="93">
        <f t="shared" si="1"/>
        <v>0</v>
      </c>
    </row>
    <row r="40" spans="1:49" hidden="1">
      <c r="B40" s="28"/>
      <c r="C40" s="28"/>
      <c r="D40" s="28"/>
      <c r="E40" s="28"/>
      <c r="F40" s="116"/>
      <c r="G40" s="116"/>
      <c r="H40" s="35"/>
      <c r="I40" s="36"/>
      <c r="J40" s="36"/>
      <c r="K40" s="36"/>
      <c r="L40" s="37"/>
      <c r="M40" s="37">
        <f>SUM(M29:M39)</f>
        <v>0</v>
      </c>
      <c r="N40" s="116"/>
      <c r="O40" s="116"/>
      <c r="P40" s="35"/>
      <c r="Q40" s="36"/>
      <c r="R40" s="36"/>
      <c r="S40" s="36"/>
      <c r="T40" s="37"/>
      <c r="U40" s="37">
        <f>SUM(U29:U39)</f>
        <v>0</v>
      </c>
      <c r="V40" s="116"/>
      <c r="W40" s="116"/>
      <c r="X40" s="35"/>
      <c r="Y40" s="36"/>
      <c r="Z40" s="36"/>
      <c r="AA40" s="36"/>
      <c r="AB40" s="37"/>
      <c r="AC40" s="37">
        <f>SUM(AC29:AC39)</f>
        <v>0</v>
      </c>
      <c r="AD40" s="116"/>
      <c r="AE40" s="116"/>
      <c r="AF40" s="35"/>
      <c r="AG40" s="36"/>
      <c r="AH40" s="36"/>
      <c r="AI40" s="36"/>
      <c r="AJ40" s="37"/>
      <c r="AK40" s="37">
        <f>SUM(AK29:AK39)</f>
        <v>0</v>
      </c>
      <c r="AL40" s="116"/>
      <c r="AM40" s="116"/>
      <c r="AN40" s="35"/>
      <c r="AO40" s="36"/>
      <c r="AP40" s="36"/>
      <c r="AQ40" s="36"/>
      <c r="AR40" s="37"/>
      <c r="AS40" s="37">
        <f>SUM(AS29:AS39)</f>
        <v>0</v>
      </c>
      <c r="AT40" s="37"/>
      <c r="AU40" s="72"/>
      <c r="AV40" s="80"/>
      <c r="AW40" s="95">
        <f t="shared" si="1"/>
        <v>0</v>
      </c>
    </row>
    <row r="41" spans="1:49">
      <c r="B41" s="32" t="s">
        <v>14</v>
      </c>
      <c r="C41" s="32"/>
      <c r="D41" s="26"/>
      <c r="E41" s="26"/>
      <c r="F41" s="117"/>
      <c r="G41" s="117"/>
      <c r="H41" s="41"/>
      <c r="I41" s="41"/>
      <c r="J41" s="41"/>
      <c r="K41" s="41"/>
      <c r="L41" s="42"/>
      <c r="M41" s="43"/>
      <c r="N41" s="119"/>
      <c r="O41" s="117"/>
      <c r="P41" s="41"/>
      <c r="Q41" s="41"/>
      <c r="R41" s="41"/>
      <c r="S41" s="41"/>
      <c r="T41" s="41"/>
      <c r="U41" s="44"/>
      <c r="V41" s="120"/>
      <c r="W41" s="117"/>
      <c r="X41" s="41"/>
      <c r="Y41" s="41"/>
      <c r="Z41" s="41"/>
      <c r="AA41" s="41"/>
      <c r="AB41" s="41"/>
      <c r="AC41" s="44"/>
      <c r="AD41" s="26"/>
      <c r="AE41" s="117"/>
      <c r="AF41" s="41"/>
      <c r="AG41" s="41"/>
      <c r="AH41" s="41"/>
      <c r="AI41" s="41"/>
      <c r="AJ41" s="41"/>
      <c r="AK41" s="44"/>
      <c r="AL41" s="26"/>
      <c r="AM41" s="117">
        <f>AS40</f>
        <v>0</v>
      </c>
      <c r="AN41" s="34"/>
      <c r="AO41" s="34"/>
      <c r="AP41" s="34"/>
      <c r="AQ41" s="34"/>
      <c r="AR41" s="34"/>
      <c r="AS41" s="34"/>
      <c r="AT41" s="49"/>
      <c r="AU41" s="79"/>
      <c r="AV41" s="89" t="s">
        <v>40</v>
      </c>
      <c r="AW41" s="94"/>
    </row>
    <row r="42" spans="1:49">
      <c r="B42" s="103" t="s">
        <v>47</v>
      </c>
      <c r="E42" s="84" t="s">
        <v>26</v>
      </c>
      <c r="F42" s="124"/>
      <c r="G42" s="124"/>
      <c r="H42" s="96"/>
      <c r="I42" s="97"/>
      <c r="J42" s="97"/>
      <c r="K42" s="97"/>
      <c r="L42" s="98"/>
      <c r="M42" s="98"/>
      <c r="N42" s="96"/>
      <c r="O42" s="96"/>
      <c r="P42" s="96"/>
      <c r="Q42" s="97"/>
      <c r="R42" s="97"/>
      <c r="S42" s="97"/>
      <c r="T42" s="98"/>
      <c r="U42" s="98"/>
      <c r="V42" s="96"/>
      <c r="W42" s="96"/>
      <c r="X42" s="2"/>
      <c r="Y42" s="4"/>
      <c r="Z42" s="4"/>
      <c r="AA42" s="4"/>
      <c r="AB42" s="1"/>
      <c r="AC42" s="1"/>
      <c r="AD42" s="99"/>
      <c r="AE42" s="100" t="s">
        <v>38</v>
      </c>
      <c r="AF42" s="2"/>
      <c r="AG42" s="4"/>
      <c r="AH42" s="4"/>
      <c r="AI42" s="4"/>
      <c r="AJ42" s="1"/>
      <c r="AK42" s="1"/>
      <c r="AL42" s="96"/>
      <c r="AM42" s="96"/>
      <c r="AN42" s="96"/>
      <c r="AO42" s="97"/>
      <c r="AP42" s="97"/>
      <c r="AQ42" s="97"/>
      <c r="AR42" s="98"/>
      <c r="AS42" s="98"/>
      <c r="AT42" s="98"/>
      <c r="AU42" s="67"/>
      <c r="AV42" s="81"/>
      <c r="AW42" s="132"/>
    </row>
    <row r="43" spans="1:49">
      <c r="A43" s="109"/>
      <c r="B43" s="155"/>
      <c r="C43" s="156"/>
      <c r="E43" s="19" t="s">
        <v>27</v>
      </c>
      <c r="F43" s="59" t="s">
        <v>55</v>
      </c>
      <c r="G43" s="59"/>
      <c r="H43" s="58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19"/>
      <c r="Y43" s="19"/>
      <c r="Z43" s="19"/>
      <c r="AA43" s="19"/>
      <c r="AB43" s="19"/>
      <c r="AC43" s="19"/>
      <c r="AD43" s="101"/>
      <c r="AE43" s="102" t="s">
        <v>27</v>
      </c>
      <c r="AF43" s="67"/>
      <c r="AG43" s="67"/>
      <c r="AH43" s="67"/>
      <c r="AI43" s="67"/>
      <c r="AJ43" s="67"/>
      <c r="AK43" s="67"/>
      <c r="AL43" s="67" t="s">
        <v>50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81"/>
      <c r="AW43" s="133"/>
    </row>
    <row r="44" spans="1:49">
      <c r="A44" s="109"/>
      <c r="B44" s="155"/>
      <c r="C44" s="156"/>
      <c r="D44" s="15"/>
      <c r="E44" s="51" t="s">
        <v>28</v>
      </c>
      <c r="F44" s="59" t="s">
        <v>52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1"/>
      <c r="Y44" s="51"/>
      <c r="Z44" s="51"/>
      <c r="AA44" s="51"/>
      <c r="AB44" s="51"/>
      <c r="AC44" s="51"/>
      <c r="AD44" s="125"/>
      <c r="AE44" s="126" t="s">
        <v>28</v>
      </c>
      <c r="AF44" s="59"/>
      <c r="AG44" s="59"/>
      <c r="AH44" s="59"/>
      <c r="AI44" s="59"/>
      <c r="AJ44" s="59"/>
      <c r="AK44" s="59"/>
      <c r="AL44" s="59" t="s">
        <v>51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127"/>
      <c r="AW44" s="133"/>
    </row>
    <row r="45" spans="1:49">
      <c r="A45" s="109"/>
      <c r="B45" s="110"/>
      <c r="C45" s="111"/>
      <c r="D45" s="15"/>
      <c r="E45" s="51" t="s">
        <v>29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1"/>
      <c r="Y45" s="51"/>
      <c r="Z45" s="51"/>
      <c r="AA45" s="51"/>
      <c r="AB45" s="51"/>
      <c r="AC45" s="51"/>
      <c r="AD45" s="125"/>
      <c r="AE45" s="126" t="s">
        <v>29</v>
      </c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127"/>
      <c r="AW45" s="133"/>
    </row>
    <row r="46" spans="1:49">
      <c r="B46" s="104"/>
      <c r="C46" s="105"/>
      <c r="D46" s="15"/>
      <c r="E46" s="1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128"/>
      <c r="W46" s="59"/>
      <c r="X46" s="51"/>
      <c r="Y46" s="51"/>
      <c r="Z46" s="51"/>
      <c r="AA46" s="51"/>
      <c r="AB46" s="51"/>
      <c r="AC46" s="51"/>
      <c r="AD46" s="125"/>
      <c r="AE46" s="126"/>
      <c r="AF46" s="15"/>
      <c r="AG46" s="15"/>
      <c r="AH46" s="15"/>
      <c r="AI46" s="15"/>
      <c r="AJ46" s="15"/>
      <c r="AK46" s="15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127"/>
      <c r="AW46" s="133"/>
    </row>
    <row r="47" spans="1:49">
      <c r="B47" s="104"/>
      <c r="C47" s="105"/>
      <c r="D47" s="17"/>
      <c r="E47" s="17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52"/>
      <c r="Y47" s="52"/>
      <c r="Z47" s="52"/>
      <c r="AA47" s="52"/>
      <c r="AB47" s="52"/>
      <c r="AC47" s="52"/>
      <c r="AD47" s="129"/>
      <c r="AE47" s="130" t="s">
        <v>30</v>
      </c>
      <c r="AF47" s="17"/>
      <c r="AG47" s="17"/>
      <c r="AH47" s="17"/>
      <c r="AI47" s="17"/>
      <c r="AJ47" s="17"/>
      <c r="AK47" s="17"/>
      <c r="AL47" s="131"/>
      <c r="AM47" s="60"/>
      <c r="AN47" s="60"/>
      <c r="AO47" s="60"/>
      <c r="AP47" s="60"/>
      <c r="AQ47" s="60"/>
      <c r="AR47" s="60"/>
      <c r="AS47" s="60"/>
      <c r="AT47" s="60"/>
      <c r="AU47" s="60"/>
      <c r="AV47" s="122"/>
      <c r="AW47" s="134"/>
    </row>
    <row r="48" spans="1:49">
      <c r="B48" s="67"/>
      <c r="C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71"/>
      <c r="W48" s="71"/>
      <c r="X48" s="71"/>
      <c r="Y48" s="71"/>
      <c r="Z48" s="71"/>
      <c r="AA48" s="71"/>
      <c r="AB48" s="71"/>
      <c r="AC48" s="71"/>
      <c r="AD48" s="67"/>
      <c r="AE48" s="67"/>
      <c r="AF48" s="67"/>
      <c r="AG48" s="67"/>
      <c r="AH48" s="67"/>
      <c r="AI48" s="67"/>
      <c r="AJ48" s="67"/>
      <c r="AK48" s="67"/>
      <c r="AL48" s="67"/>
      <c r="AM48" s="67"/>
    </row>
  </sheetData>
  <mergeCells count="12">
    <mergeCell ref="B43:C43"/>
    <mergeCell ref="B44:C44"/>
    <mergeCell ref="AD13:AE14"/>
    <mergeCell ref="AL13:AM14"/>
    <mergeCell ref="F13:G14"/>
    <mergeCell ref="N13:O14"/>
    <mergeCell ref="V13:W14"/>
    <mergeCell ref="AL28:AM28"/>
    <mergeCell ref="F28:G28"/>
    <mergeCell ref="N28:O28"/>
    <mergeCell ref="V28:W28"/>
    <mergeCell ref="AD28:AE28"/>
  </mergeCells>
  <phoneticPr fontId="0" type="noConversion"/>
  <dataValidations xWindow="192" yWindow="289" count="2">
    <dataValidation type="time" errorStyle="warning" allowBlank="1" showInputMessage="1" showErrorMessage="1" error="BU HÜCREYE 00:00 ŞEKLİNDE SAAT FORMATINDA VERİ GİRİNİZ." sqref="F20:AM24 AD29:AE29 V29:W29 X16:AK16 X17:AM17 F17:G17 H16:W17">
      <formula1>0.333333333333333</formula1>
      <formula2>0.958333333333333</formula2>
    </dataValidation>
    <dataValidation type="time" errorStyle="warning" allowBlank="1" showInputMessage="1" showErrorMessage="1" error="BU HÜCRELERE 00:00 ŞEKLİNDE SAAT FORMATINDA VERİ GİRİNİZ." sqref="F18:AM19 F29:U29 F30:AM39 X29:AC29 AF29:AM29 AL16:AM16">
      <formula1>0.333333333333333</formula1>
      <formula2>0.958333333333333</formula2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91" orientation="landscape" horizontalDpi="240" verticalDpi="144" r:id="rId1"/>
  <headerFooter alignWithMargins="0"/>
  <legacyDrawing r:id="rId2"/>
  <oleObjects>
    <oleObject progId="Paint.Picture" shapeId="206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DERS YÜKÜ FORMU</vt:lpstr>
      <vt:lpstr>'DERS YÜKÜ FORMU'!Yazdırma_Alanı</vt:lpstr>
    </vt:vector>
  </TitlesOfParts>
  <Company>GMYO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GMYO</dc:creator>
  <cp:lastModifiedBy>Windows</cp:lastModifiedBy>
  <cp:lastPrinted>2018-02-21T12:47:08Z</cp:lastPrinted>
  <dcterms:created xsi:type="dcterms:W3CDTF">2000-02-10T08:59:52Z</dcterms:created>
  <dcterms:modified xsi:type="dcterms:W3CDTF">2018-10-01T13:30:09Z</dcterms:modified>
</cp:coreProperties>
</file>